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40580" windowHeight="21300" tabRatio="741" activeTab="0"/>
  </bookViews>
  <sheets>
    <sheet name="Bosch" sheetId="1" r:id="rId1"/>
  </sheets>
  <definedNames/>
  <calcPr fullCalcOnLoad="1" refMode="R1C1"/>
</workbook>
</file>

<file path=xl/sharedStrings.xml><?xml version="1.0" encoding="utf-8"?>
<sst xmlns="http://schemas.openxmlformats.org/spreadsheetml/2006/main" count="1434" uniqueCount="996">
  <si>
    <t>7701331617</t>
  </si>
  <si>
    <t>WR 10-2 B</t>
  </si>
  <si>
    <t>7701331616</t>
  </si>
  <si>
    <t>WRD 10-2 G</t>
  </si>
  <si>
    <t>7702331716</t>
  </si>
  <si>
    <t>WR 13-2 P</t>
  </si>
  <si>
    <t>*</t>
  </si>
  <si>
    <r>
      <rPr>
        <sz val="10"/>
        <rFont val="Arial"/>
        <family val="0"/>
      </rPr>
      <t>Therm 2000 O</t>
    </r>
    <r>
      <rPr>
        <sz val="10"/>
        <rFont val="Arial Cyr"/>
        <family val="0"/>
      </rPr>
      <t xml:space="preserve"> (без модулирования мощности). Автоматический розжиг от батареек. Ионизационный электрод контроля пламени, ограничитель температуры для защиты от перегрева теплообменника, устройство контроля тяги с автоматическим отключением, предохранительно-сбросной клапан. Адаптирована для давления газа 13-20 мбар. </t>
    </r>
    <r>
      <rPr>
        <sz val="10"/>
        <rFont val="Arial"/>
        <family val="0"/>
      </rPr>
      <t xml:space="preserve">10 л/мин. </t>
    </r>
    <r>
      <rPr>
        <sz val="10"/>
        <rFont val="Arial Cyr"/>
        <family val="0"/>
      </rPr>
      <t>Минимальное давление воды 0,15 бар. ВхШхГ 580х310х220 мм</t>
    </r>
  </si>
  <si>
    <t>Therm 4000 O до 10л./мин. / пьезо. Без модулирования мощности, адаптирована для давления газа 13мбар. Защита от перегрева, пропадания тяги. Размеры 310х220х580мм. Минимальное давление воды 0,1 бар, максимальное  - 12 бар</t>
  </si>
  <si>
    <t>X</t>
  </si>
  <si>
    <t>Therm 4000 O до 10л./мин. / пьезо. Модуляция мощности, адаптирована для давления газа 13мбар. Защита от перегрева, пропадания тяги. Размеры 310х220х580мм. Минимальное давление воды 0,1 бар, максимальное  - 12 бар</t>
  </si>
  <si>
    <t>7736501463</t>
  </si>
  <si>
    <r>
      <rPr>
        <b/>
        <u val="single"/>
        <sz val="10"/>
        <color indexed="10"/>
        <rFont val="Arial Cyr"/>
        <family val="0"/>
      </rPr>
      <t xml:space="preserve">НОВИНКА!!!! Колонка для помещений с нарушеной тягой или плохой вентиляцией!!!
</t>
    </r>
    <r>
      <rPr>
        <sz val="10"/>
        <rFont val="Arial Cyr"/>
        <family val="0"/>
      </rPr>
      <t>Therm 4000 O до 10 л/мин / пьезо. Модуляция мощности, адаптирована для давления газа 13 мбар. Защита от перегрева, защита от пропадания или обратной тяги. Размеры 310х220х580мм. Минимальное давление воды 0,1 бар, максимальное  - 12 бар</t>
    </r>
  </si>
  <si>
    <t>7736501464</t>
  </si>
  <si>
    <r>
      <rPr>
        <b/>
        <u val="single"/>
        <sz val="10"/>
        <color indexed="10"/>
        <rFont val="Arial Cyr"/>
        <family val="0"/>
      </rPr>
      <t xml:space="preserve">НОВИНКА!!!! Колонка для помещений с нарушеной тягой или плохой вентиляцией!!!
</t>
    </r>
    <r>
      <rPr>
        <sz val="10"/>
        <rFont val="Arial Cyr"/>
        <family val="0"/>
      </rPr>
      <t>Therm 4000 O до 13 л/мин / пьезо. Модуляция мощности, адаптирована для давления газа 13 мбар. Защита от перегрева, защита от пропадания или обратной тяги. Размеры 310х220х580мм. Минимальное давление воды 0,1 бар, максимальное  - 12 бар</t>
    </r>
  </si>
  <si>
    <t xml:space="preserve">Therm 4000 O до 10л./мин. /  автомат - розжиг от батареек. Модуляция мощности, адаптирована для давления газа 13мбар. Защита от перегрева, пропадания тяги.  Размеры 310х225х580мм. Минимальное давление воды 0,1 бар, максимальное  - 12 бар                                                                  </t>
  </si>
  <si>
    <t xml:space="preserve">Therm 6000 O до 10л./мин. / розжиг от турбинки. Модуляция мощности, адаптирована для давления газа 13мбар. Защита от перегрева, пропадания тяги. Размеры 310х225х580мм. Минимальное давление воды 0,35 бар, максимальное  - 12 бар                                                                  </t>
  </si>
  <si>
    <t>Дополнительные принадлежности к водонагревателям Therm 4000 S/ 8000 S</t>
  </si>
  <si>
    <t>7709003630</t>
  </si>
  <si>
    <t>Комплект подключения в каскад Therm 8000 S</t>
  </si>
  <si>
    <t>7709003709</t>
  </si>
  <si>
    <t>Комплект системы антизамерзания Therm 8000 S</t>
  </si>
  <si>
    <t>7709003756</t>
  </si>
  <si>
    <t>Пульт дистанционного управления Therm 8000 S</t>
  </si>
  <si>
    <t>Коаксиальные дымоходы 80/110 мм к колонке Therm 4000 S</t>
  </si>
  <si>
    <t>Коаксиальные дымоходы 80/125 мм к колонке Therm 8000 S</t>
  </si>
  <si>
    <t>Раздельные дымоходы 80/80 мм к колонке Therm 8000 S</t>
  </si>
  <si>
    <t xml:space="preserve">AZB 922 </t>
  </si>
  <si>
    <t>ZWA 24-2 А</t>
  </si>
  <si>
    <t>Gaz 4000 W 2-х контурный / мощность 24,4 кВт / ГВС -17,1 л/мин ΔT=20°C, закр. камера сгорания. Плавная регулировка мощности (7,8-24,4 кВт), защита от замерзания, заклинивания насоса, перегрева теплообменника, пропадания тяги. Теплообменник типа "труба-в-трубе". Самодиагностика. Размеры 750 x 400 x 355 мм. Вес 33 кг</t>
  </si>
  <si>
    <t>Настенные газовые котлы с закрытой камерой сгорания, Gaz 6000 W</t>
  </si>
  <si>
    <t>Х</t>
  </si>
  <si>
    <t>7736900167</t>
  </si>
  <si>
    <t>WBN 6000-18C RN</t>
  </si>
  <si>
    <t>7736900168</t>
  </si>
  <si>
    <t>WBN 6000-24C RN</t>
  </si>
  <si>
    <t>7736900293</t>
  </si>
  <si>
    <t>WBN 6000-24H RN</t>
  </si>
  <si>
    <t>Принадлежности к котлам Gaz 3000 W</t>
  </si>
  <si>
    <t>Группа подключения бака ГВС (гибкие шланги c теплоизоляцией)</t>
  </si>
  <si>
    <t>Принадлежности к котлам Gaz 7000 W</t>
  </si>
  <si>
    <t>7719001904</t>
  </si>
  <si>
    <t>MAPL</t>
  </si>
  <si>
    <t>Монтажная плата к котлам Gaz 4000/7000 W</t>
  </si>
  <si>
    <t>7719000763</t>
  </si>
  <si>
    <t>Nr.432</t>
  </si>
  <si>
    <t>Воронкообразный сливной сифон с подключением R 1“ к конденсатоотводчику и предохранительному клапану</t>
  </si>
  <si>
    <t>7719001677</t>
  </si>
  <si>
    <t>HW 25</t>
  </si>
  <si>
    <t>Гидравлическая стрелка для тепловой мощности до 28 кВт при ΔT = 20 K во вторичном контуре</t>
  </si>
  <si>
    <t>7719002255</t>
  </si>
  <si>
    <t xml:space="preserve">TB 1 </t>
  </si>
  <si>
    <t>Термоэлектрическое реле ограничения температуры для системы отопления пола. Диапазон настройки 30 ... 60 ºС</t>
  </si>
  <si>
    <t>7719001780</t>
  </si>
  <si>
    <t xml:space="preserve">HW 50 </t>
  </si>
  <si>
    <t>Гидравлическая стрелка для тепловой мощности до 105 кВт при ΔT=20 K. Комплект включает: гидравлическая стрелка с теплоизоляцией и настенным креплением, термисторный NTC-датчик, фитинги</t>
  </si>
  <si>
    <t>7719003642</t>
  </si>
  <si>
    <t>Gaz 3000 W 2-х контурный / мощность 30 кВт / ГВС -12 л/мин  (ограничена принудительно) ΔT=28°C, закр. камера сгорания. Плавная регулировка мощности
(10-27,6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33 кг</t>
  </si>
  <si>
    <t>7712231435</t>
  </si>
  <si>
    <t>ZS 30-2AE</t>
  </si>
  <si>
    <t>Gaz 3000 W одноконтурный для подключения к бойлеру типа ST / мощность 28 кВт / закр. камера сгорания. Плавная регулировка мощности (10-27,6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33 кг</t>
  </si>
  <si>
    <t>Настенные газовые котлы с подключением к дымоходу, Gaz 4000 W</t>
  </si>
  <si>
    <t>7716010216</t>
  </si>
  <si>
    <t>ZWA 24-2 K</t>
  </si>
  <si>
    <t>Gaz 4000 W 2-х контурный / мощность 24,4 кВт / ГВС -17,1 л/мин ΔT=20°C, откр. камера сгорания. Плавная регулировка мощности (7,8-24,4 кВт), защита от замерзания, заклинивания насоса, перегрева теплообменника, пропадания тяги. Теплообменник типа "труба-в-трубе". Самодиагностика. Размеры 750 x 400 x 355 мм. Вес 33 кг</t>
  </si>
  <si>
    <t>Настенные газовые котлы с закрытой камерой сгорания, Gaz 4000 W</t>
  </si>
  <si>
    <t>7716010215</t>
  </si>
  <si>
    <t>Каскадный блок для 3 котлов L3 (в линию)</t>
  </si>
  <si>
    <t>7746901569</t>
  </si>
  <si>
    <t>TL4</t>
  </si>
  <si>
    <t>Каскадный блок для 4 котлов L4 (в линию)</t>
  </si>
  <si>
    <t>Принадлежности к котлам Condens 3000/7000 W</t>
  </si>
  <si>
    <t xml:space="preserve">Nr.432 </t>
  </si>
  <si>
    <t xml:space="preserve">ТВ 1 </t>
  </si>
  <si>
    <t>7719001632</t>
  </si>
  <si>
    <t xml:space="preserve">AG 4-1 </t>
  </si>
  <si>
    <t>Распределитель контуров отопления, из нержавеющей стали, с тепловым разделением прямого и обратного трубопроводов (для 2 конутров)</t>
  </si>
  <si>
    <t>7719001557</t>
  </si>
  <si>
    <t xml:space="preserve">AG 2-1 </t>
  </si>
  <si>
    <t>Насосная группа, в комплекте с теплоизоляцией, трехступенчатым насосом, гравитационным обратным клапаном с воздушным затвором, индикатором температуры; подключение прямого и обратного трубопроводов R 1”, дополнительно – стягивающая прижимная гайка Ø22 мм</t>
  </si>
  <si>
    <t>7719001559</t>
  </si>
  <si>
    <t xml:space="preserve">AG 3-1 </t>
  </si>
  <si>
    <t>AZ 391</t>
  </si>
  <si>
    <t>Коаксиальный удлинитель 750 мм, Ø60/100</t>
  </si>
  <si>
    <t>AZ 392</t>
  </si>
  <si>
    <t>Коаксиальный удлинитель 1500 мм, Ø60/100</t>
  </si>
  <si>
    <t>AZ 393</t>
  </si>
  <si>
    <t>Коаксиальный отвод 90°, Ø60/100</t>
  </si>
  <si>
    <t>AZ 394</t>
  </si>
  <si>
    <t>Коаксиальный отвод 45°, Ø60/100</t>
  </si>
  <si>
    <t>AZ 395</t>
  </si>
  <si>
    <t>Коаксиальный горизонтальный дымоход 365 мм с адаптером подключения к котлу, Ø60/100 (отвод 90° не входит в комплект)</t>
  </si>
  <si>
    <t>7716050071</t>
  </si>
  <si>
    <t>AZ 396</t>
  </si>
  <si>
    <t>Коаксиальный вертикальный комплект 1465 мм с ветрозащитой Ø60/100</t>
  </si>
  <si>
    <t>AZ 397</t>
  </si>
  <si>
    <t>Адаптер для подключения к котлу, Ø60/100 (входит в комплект AZ 395)</t>
  </si>
  <si>
    <t>AZ 398</t>
  </si>
  <si>
    <t>Панель декоративная наружная для вертикального дымохода для прохода через плоскую крышу</t>
  </si>
  <si>
    <t>AZ 401</t>
  </si>
  <si>
    <t>Отвод для конденсата коаксиальный горизонтальный, Ø60/100</t>
  </si>
  <si>
    <t>AZ 402</t>
  </si>
  <si>
    <t>Отвод для конденсата коаксиальный вертикальный, Ø60/100</t>
  </si>
  <si>
    <t>7736500992</t>
  </si>
  <si>
    <t>W 10 KB</t>
  </si>
  <si>
    <t>Котлы электрические Tronic 5000 H</t>
  </si>
  <si>
    <t>7738500300</t>
  </si>
  <si>
    <t>Tronic 5000 H 4kW</t>
  </si>
  <si>
    <t>7719001850</t>
  </si>
  <si>
    <t>AZB 661</t>
  </si>
  <si>
    <t>Отвод 15°, Ø80</t>
  </si>
  <si>
    <t>7719001537</t>
  </si>
  <si>
    <t>AZB 625</t>
  </si>
  <si>
    <t>Опорный отвод 90° с накладной шиной, Ø80</t>
  </si>
  <si>
    <t>7719001864</t>
  </si>
  <si>
    <t>AZB 665</t>
  </si>
  <si>
    <t xml:space="preserve">Gaz 7000 W одноконтурный котел / 24 кВт / для работы с бойлером ST 120/160-2. Плавная регулировка мощности (7,3-24,0кВт),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41 кг                                                                                                                                                                                            </t>
  </si>
  <si>
    <t>7716010584</t>
  </si>
  <si>
    <t>ZSC 35-3 MFA</t>
  </si>
  <si>
    <t xml:space="preserve">Gaz 7000 W одноконтурный котел / 35 кВт / для работы с бойлером ST 120/160-2. Плавная регулировка мощности  (12,1-33,3 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46 кг                                                                                                                                                                                            </t>
  </si>
  <si>
    <t>7719001939</t>
  </si>
  <si>
    <t>7719002144</t>
  </si>
  <si>
    <t>TR 12</t>
  </si>
  <si>
    <t>Регулятор комнатной температуры TR 12 рекомендуется для двухпозиционного регулирования пламени горелки и управления циркуляционным насосом газовых настенных котлов</t>
  </si>
  <si>
    <t>7719002104</t>
  </si>
  <si>
    <t>TRZ 12-2</t>
  </si>
  <si>
    <t>Програм. цифровой рег. комнатн. темпер.по дням недели, режим "день/ночь" для выходных. Цифр. дисплей. Калибровка темп-го датчика. Резервное питание. Подсоединение 2х жильным кабелем. 6 временных периодов. Питание от батареек. Нагрузка до 2 А. Напряжение коммутации - 5...250 В.</t>
  </si>
  <si>
    <r>
      <t xml:space="preserve">НОВИНКА !!! </t>
    </r>
    <r>
      <rPr>
        <sz val="10"/>
        <rFont val="Arial Cyr"/>
        <family val="0"/>
      </rPr>
      <t xml:space="preserve">Eмкостный водонагреватель с напорным эмалированным резервуаром из стали и теплоизоляцией на 200 л. 2 теплообменника: вверху - для отопительного котла, внизу - для гелиоколлекторов. </t>
    </r>
  </si>
  <si>
    <t>8718545276</t>
  </si>
  <si>
    <r>
      <t xml:space="preserve">НОВИНКА !!! </t>
    </r>
    <r>
      <rPr>
        <sz val="10"/>
        <rFont val="Arial Cyr"/>
        <family val="0"/>
      </rPr>
      <t xml:space="preserve">Eмкостный водонагреватель с напорным эмалированным резервуаром из стали и теплоизоляцией на 291 л. 2 теплообменника: вверху - для отопительного котла, внизу - для гелиоколлекторов. </t>
    </r>
  </si>
  <si>
    <t>Eмкостный водонагреватель с напорным эмалированным резервуаром из стали и теплоизоляцией на 400 л. 2 теплообменника: вверху - для отопительного котла, внизу - для гелиоколлекторов.  Возможность установки электротэна</t>
  </si>
  <si>
    <t>Принадлежности к бакам-накопителям (гелиотермотехника)</t>
  </si>
  <si>
    <t>7739300117</t>
  </si>
  <si>
    <t>TWM 20</t>
  </si>
  <si>
    <t>Термостатический смеситель расходной воды, диапазон настройки 30°C-65°C, служит для защиты от гидротермических ожогов, резьбовые соединители для подключений R 3/4</t>
  </si>
  <si>
    <t>Дополнительное оборудование (гелиотермотехника)</t>
  </si>
  <si>
    <t>7739300331</t>
  </si>
  <si>
    <t xml:space="preserve">AAS 1 </t>
  </si>
  <si>
    <t>Комплект присоединительных деталей для SAG, в т.ч. уголковый кронштейн для крепления SAG, гофрированный шланг из легированной стали и быстроразъёмное соединение.</t>
  </si>
  <si>
    <t>7739300100</t>
  </si>
  <si>
    <t>SAG 18</t>
  </si>
  <si>
    <t>Мембранный компенсационный бак гелиоконтура на 18 л., в т.ч. настенное крепление</t>
  </si>
  <si>
    <t>7739300119</t>
  </si>
  <si>
    <t>SAG 25</t>
  </si>
  <si>
    <t>Мембранный компенсационный бак гелиоконтура на 25 л., в т.ч. настенное крепление</t>
  </si>
  <si>
    <t>7739300120</t>
  </si>
  <si>
    <t>SAG 35</t>
  </si>
  <si>
    <t>Мембранный компенсационный бак гелиоконтура на 35 л., в т.ч. настенное крепление</t>
  </si>
  <si>
    <t>7747010470</t>
  </si>
  <si>
    <t>SAG 50</t>
  </si>
  <si>
    <t>Мембранный компенсационный бак гелиоконтура на 50 л., в т.ч. настенное крепление</t>
  </si>
  <si>
    <t>7747010472</t>
  </si>
  <si>
    <t xml:space="preserve">VSG 5 </t>
  </si>
  <si>
    <t>Предварительный резервуар-охладитель, емкость бака 5 литров, для защиты мембраны компенсационного бака гелиоконтура от повышения температур.</t>
  </si>
  <si>
    <t>7747010473</t>
  </si>
  <si>
    <t>VSG 12</t>
  </si>
  <si>
    <t>Предварительный резервуар-охладитель, емкость бака 12 литров, для защиты мембраны компенсационного бака гелиоконтура от повышения температур.</t>
  </si>
  <si>
    <t>8718660880</t>
  </si>
  <si>
    <t>WTF 10</t>
  </si>
  <si>
    <t>Жидкость-теплоноситель (Tyfocor® L), для плоских гелиоколлекторов; пропиленгликоль, готовая смесь, без цвета. Запрещается смешивать с другими жидкостями; морозостойкость до -30 °C, 10 литров</t>
  </si>
  <si>
    <t>8718660881</t>
  </si>
  <si>
    <t>WTF 20</t>
  </si>
  <si>
    <t>Жидкость-теплоноситель (Tyfocor L) для плоских гелиоколлекторов; пропиленгликоль; безцветная готовая к применению жидкость; запрещается смешивать с другими средствами; для защиты системы от мороза (от замерзания) до -30 °C, 20 литров</t>
  </si>
  <si>
    <t>7739300055</t>
  </si>
  <si>
    <t>WTP</t>
  </si>
  <si>
    <t>Тестер для защиты от замерзания</t>
  </si>
  <si>
    <t>7739300056</t>
  </si>
  <si>
    <t>WTI</t>
  </si>
  <si>
    <t xml:space="preserve"> pH-индикатор (индикатор кислотности)</t>
  </si>
  <si>
    <t>8718530472</t>
  </si>
  <si>
    <t>Unistar 2000-A</t>
  </si>
  <si>
    <t>Компактная станция для промывки и заправки маломощных и крупных гелиотермических установок</t>
  </si>
  <si>
    <t>7739300366</t>
  </si>
  <si>
    <t>SHP</t>
  </si>
  <si>
    <t xml:space="preserve">Стальной котел мощностью 7-24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- 5,9 кг/ч. КПД - до 78%. Подача/обратка - 1 1/2". Регулировка температуры  - автоматическим регулятором тяги.  </t>
  </si>
  <si>
    <t>7738500486</t>
  </si>
  <si>
    <t>SFU 27 HNS</t>
  </si>
  <si>
    <t xml:space="preserve">Стальной котел мощностью 8-27 кВт. Топливо - дерево (влажность до 25%), бурый уголь или прессованное топливо. Верхняя загрузка.  Время работы котла от одной загрузки - 3,8 ч (на номинальной мощности). Потребление топлива - 6,6 кг/ч. КПД - до 78%. Подача/обратка - 1 1/2". Регулировка температуры  - автоматическим регулятором тяги.  </t>
  </si>
  <si>
    <t>7738500487</t>
  </si>
  <si>
    <t>SFU 32 HNS</t>
  </si>
  <si>
    <t xml:space="preserve">Стальной котел мощностью 9-32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- 7,9 кг/ч. КПД - до 78%. Подача/обратка - 1 1/2". Регулировка температуры  - автоматическим регулятором тяги.  </t>
  </si>
  <si>
    <t>Комплект гофрированных труб для прокладки в шахте: гофрированный дымоход 12 м (Ø80), дымоходный колпак AZB 626/1 (Ø80), участок дымовой трубы с ревизионным люком AZB 667 (Ø80), участок дымовой трубы AZB 610 (Ø80), опорный отвод с накладной шиной AZB 625 (Ø80), распорки для шахты AZB 669</t>
  </si>
  <si>
    <t>7719001865</t>
  </si>
  <si>
    <t>AZB 666</t>
  </si>
  <si>
    <t>Комплект гофрированных труб для удлинения: гофрированный дымоход 5 м (Ø80), соединительная муфта AZB 668 (Ø80), распорки для гибкого дымохода AZB 669 (Ø80). Используется совместно с AZB 665 для удлинения дымохода до 17 м.</t>
  </si>
  <si>
    <t>7719001866</t>
  </si>
  <si>
    <t>AZB 667</t>
  </si>
  <si>
    <t>Участок дымовой трубы с ревизионным люком, Ø80</t>
  </si>
  <si>
    <t>7719001867</t>
  </si>
  <si>
    <t>AZB 668</t>
  </si>
  <si>
    <t>Соединительная муфта, Ø80</t>
  </si>
  <si>
    <t>7719001868</t>
  </si>
  <si>
    <t>AZB 669</t>
  </si>
  <si>
    <t>Распорки для гибкого дымохода, Ø80</t>
  </si>
  <si>
    <t>7719001094</t>
  </si>
  <si>
    <t>AZB 538</t>
  </si>
  <si>
    <t>Крепежная пластина Ø 80 мм</t>
  </si>
  <si>
    <t>7719001025</t>
  </si>
  <si>
    <t>AZB 524</t>
  </si>
  <si>
    <t>Распорки для шахты, Ø80</t>
  </si>
  <si>
    <t>7719001869</t>
  </si>
  <si>
    <t>AZB 670</t>
  </si>
  <si>
    <t>7719001870</t>
  </si>
  <si>
    <t>AZB 671</t>
  </si>
  <si>
    <t>7719003444</t>
  </si>
  <si>
    <t>ST 120-2E</t>
  </si>
  <si>
    <t>Бак косвенного нагрева 120 л, 25 кВт, для настенных котлов, прямоугольный</t>
  </si>
  <si>
    <t>7719003445</t>
  </si>
  <si>
    <t>ST 160-2E</t>
  </si>
  <si>
    <t>Бак косвенного нагрева 160 л, 25 кВт, для настенных котлов, прямоугольный</t>
  </si>
  <si>
    <t>Баки косвенного нагрева горячей воды 
для подключения к напольным и настенным котлам</t>
  </si>
  <si>
    <t>8718574044</t>
  </si>
  <si>
    <t>SO 120-1</t>
  </si>
  <si>
    <t>Бак косвенного нагрева 120 л, 25 кВт, цилиндрический</t>
  </si>
  <si>
    <t>8718543216</t>
  </si>
  <si>
    <t>Баки косвенного нагрева горячей воды для подключения к напольным котлам</t>
  </si>
  <si>
    <t>8718543056</t>
  </si>
  <si>
    <r>
      <t xml:space="preserve">НОВИНКА!!! </t>
    </r>
    <r>
      <rPr>
        <sz val="10"/>
        <rFont val="Arial Cyr"/>
        <family val="0"/>
      </rPr>
      <t>Бак косвенного нагрева 160 л, 34 кВт, цилиндрический</t>
    </r>
  </si>
  <si>
    <r>
      <t>НОВИНКА!!!</t>
    </r>
    <r>
      <rPr>
        <sz val="10"/>
        <rFont val="Arial Cyr"/>
        <family val="0"/>
      </rPr>
      <t xml:space="preserve"> Бак косвенного нагрева 200 л, 39 кВт, цилиндрический</t>
    </r>
  </si>
  <si>
    <r>
      <t>НОВИНКА!!!</t>
    </r>
    <r>
      <rPr>
        <sz val="10"/>
        <rFont val="Arial Cyr"/>
        <family val="0"/>
      </rPr>
      <t xml:space="preserve"> Бак косвенного нагрева 300 л, 45 кВт, цилиндрический</t>
    </r>
  </si>
  <si>
    <t>8718541927</t>
  </si>
  <si>
    <t>8718574041</t>
  </si>
  <si>
    <t>SK 500-3 ZB</t>
  </si>
  <si>
    <t>Бак косвенного нагрева 500 л, 78 кВт, цилиндрический</t>
  </si>
  <si>
    <t>Принадлежности к Бакам WST/ST</t>
  </si>
  <si>
    <t>7719001934</t>
  </si>
  <si>
    <t>ZL102/1</t>
  </si>
  <si>
    <t>Погружная трубка для подключения контура рециркуляции, к котлу Condens 7000 W</t>
  </si>
  <si>
    <t>Nr.778/1</t>
  </si>
  <si>
    <t>Группа подключения котлов (гибкие шланги c теплоизоляцией)</t>
  </si>
  <si>
    <t>7719002723</t>
  </si>
  <si>
    <t>Монтажный комплект для «открытого» подключения баков ST 120 или ST 160</t>
  </si>
  <si>
    <t>7719002731</t>
  </si>
  <si>
    <t>Монтажный комплект для «скрытого» подключения баков ST 120 или ST 160</t>
  </si>
  <si>
    <t>AZ 468</t>
  </si>
  <si>
    <t>Накладка на дымовую трубу для вертикального прохода через наклонную крышу 25-45°, Ø80/125 мм (красная)</t>
  </si>
  <si>
    <t>7719003682</t>
  </si>
  <si>
    <t>AZB 614/1</t>
  </si>
  <si>
    <t>Комплект труб для прокладки в шахте: дымоходный колпак AZB 626/1 (Ø80), участок дымовой трубы с ревизионным люком AZB 618 (Ø80), участок дымовой трубы AZB 610 (Ø80), опорный отвод с накладной шиной AZB 625 (Ø80), распорки для шахты AZB 524</t>
  </si>
  <si>
    <t>7719001530</t>
  </si>
  <si>
    <t>AZB 615</t>
  </si>
  <si>
    <t>Комплект труб для подключения к дымовому каналу: отвод 90° AZB 619 (Ø80), участок дымовой трубы AZB 610 (Ø80), участок дымовой трубы с ревизионным люком AZB 618 (Ø80), участок трубы с компенсационным рукавом (Ø80)</t>
  </si>
  <si>
    <t>7719003678</t>
  </si>
  <si>
    <t>AZB 616/1</t>
  </si>
  <si>
    <t>Комплект коаксиальных труб для подключения к дымовому каналу: коаксиальный отвод 90° с ревизионным люком AZB 607/1 (Ø80/125), коаксиальный удлинитель AZB604/1 (Ø80/125)</t>
  </si>
  <si>
    <t>7719001851</t>
  </si>
  <si>
    <t>AZB 662</t>
  </si>
  <si>
    <t>Отвод 30°, Ø80</t>
  </si>
  <si>
    <t>Чугунный котел мощностью 25 кВт для работы на коксе, каменном угле (22 кВт) и древесине (19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</si>
  <si>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7738500157</t>
  </si>
  <si>
    <t>SFU 32 HNC</t>
  </si>
  <si>
    <t>Чугунный котел мощностью 32 кВт для работы на коксе, каменном угле (28 кВт) и древесине (25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</si>
  <si>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7738500158</t>
  </si>
  <si>
    <t>SFU 40 HNC</t>
  </si>
  <si>
    <t>Чугунный котел мощностью 40 кВт для работы на коксе, каменном угле (36 кВт) и древесине (32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</si>
  <si>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Твердотопливные пиролизные котлы Solid 5000 W-2</t>
  </si>
  <si>
    <t>7738500252</t>
  </si>
  <si>
    <t>SFW 21 HF UA</t>
  </si>
  <si>
    <t>Стальной пиролизный котел мощностью 8-21 кВт. Топливо - дерево. Длина загружаемых поленьев при диаметре 100 мм - до 420 мм. Объем топки - 66 л. Потребление топлива - до 5,67 кг/ч (на максимальной мощности). КПД - до 85%. Встроенный защитный охлаждающий теплообменник. Регулировка температуры  - модуляцией частоты встроенного вентилятора. Электрическая мощность - 50 Вт. Размеры - 1257х753х623 мм.  Подача/обратка - 1 1/2".  Вес - 310 кг.</t>
  </si>
  <si>
    <t>7738500253</t>
  </si>
  <si>
    <t>SFW 26 HF UA</t>
  </si>
  <si>
    <t>Комплект гофрированных труб для удлинения: гофрированный дымоход 5 м (Ø100), соединительная муфта AZB 673 (Ø100), распорки для гибкого дымохода AZB 669 (Ø80). Используется совместно с AZB 670 для удлинения дымохода до 17 м.</t>
  </si>
  <si>
    <t>7719001871</t>
  </si>
  <si>
    <t>AZB 672</t>
  </si>
  <si>
    <t>Участок дымовой трубы с ревизионным люком, Ø100</t>
  </si>
  <si>
    <t>7719001872</t>
  </si>
  <si>
    <t>AZB 673</t>
  </si>
  <si>
    <t>Соединительная муфта, Ø100</t>
  </si>
  <si>
    <t>7719001944</t>
  </si>
  <si>
    <t>AZB 650/1</t>
  </si>
  <si>
    <t>Комплект труб для прокладки в шахте: дымоходный колпак AZB 651/1 (Ø100), участок дымовой трубы с ревизионным люком AZB 644 (Ø100), участок дымовой трубы AZB 641 (Ø100), опорный отвод с накладной шиной AZB 625 (Ø80), распорки для шахты AZB 649</t>
  </si>
  <si>
    <t>7719001615</t>
  </si>
  <si>
    <t>AZB 641</t>
  </si>
  <si>
    <t>Удлинитель 500 мм, Ø100</t>
  </si>
  <si>
    <t>7719001616</t>
  </si>
  <si>
    <t>AZB 642</t>
  </si>
  <si>
    <t>Удлинитель 1000 мм, Ø100</t>
  </si>
  <si>
    <t>7719001617</t>
  </si>
  <si>
    <t>AZB 643</t>
  </si>
  <si>
    <t>Ограничитель максимальной температуры подачи 100 °C (внешний предохранительный теплообменник). Подключается к водопроводу с давлением воды 2-6 бар. Расход водопроводнйо воды - 11 л/мин. Обязателен для системы отопления с принудительной циркуляцией. Для чугунных котлов Solid 3000 H заказывается вместе с термостатическим клапаном (SТS 20, арт. 8739930117). Необходим также обезвоздушиватель 1/2" (в комплект поставки не входит).</t>
  </si>
  <si>
    <t>Баки-накопители для твердотопливных котлов и солнечных установок, для отопления</t>
  </si>
  <si>
    <t>8718532979</t>
  </si>
  <si>
    <t>8718532282</t>
  </si>
  <si>
    <t>Принадлежности к солнечным коллекторам</t>
  </si>
  <si>
    <t>7709600121</t>
  </si>
  <si>
    <t>WFS20</t>
  </si>
  <si>
    <t>Гидравлическое подключение для наклонной кровли, требуется один комплект на один ряд коллекторов</t>
  </si>
  <si>
    <t>7709600125</t>
  </si>
  <si>
    <t>WFS22</t>
  </si>
  <si>
    <t>Гидравлическое подключение для плоской кровли, требуется один комплект на один ряд коллекторов</t>
  </si>
  <si>
    <t>7739300432</t>
  </si>
  <si>
    <t>ELT5</t>
  </si>
  <si>
    <t>Воздухоотводчик в комплекте ELT5 для гелиоколлектора</t>
  </si>
  <si>
    <t>Крепежные системы (cкатная крыша и плоская крыша) для FCB-1S</t>
  </si>
  <si>
    <t>7709600087</t>
  </si>
  <si>
    <t>WMT1</t>
  </si>
  <si>
    <t>Крепежная система (основная), cкатная крыша, требуется один комплект для каждого первого коллектора в ряду для установки на наклонной или на плоской кровле</t>
  </si>
  <si>
    <t>7709600088</t>
  </si>
  <si>
    <t>WMT2</t>
  </si>
  <si>
    <t>Крепежная система (дополнительная), cкатная крыша, требуется один комплект для каждого следующего коллектора в ряду для установки на наклонной или на плоской кровле</t>
  </si>
  <si>
    <t>7709600091</t>
  </si>
  <si>
    <t>WMF1</t>
  </si>
  <si>
    <t>Крепежная система, регулируемые стойки, требуется один комплект для каждого коллектора при установке на плоской кровле</t>
  </si>
  <si>
    <t>7739300436</t>
  </si>
  <si>
    <t xml:space="preserve">FKA 3 </t>
  </si>
  <si>
    <t>Наименование</t>
  </si>
  <si>
    <t>Therm 4000 O до 15л./мин. / пьезо. Модуляция мощности, адаптирована для давления газа 13мбар. Защита от перегрева, пропадания тяги. Размеры 425х220х655мм. Минимальное давление воды 0,1 бар, максимальное  - 12 бар</t>
  </si>
  <si>
    <t>7703331748</t>
  </si>
  <si>
    <t>WR 15-2 B</t>
  </si>
  <si>
    <t xml:space="preserve">Therm 4000 O до 15л./мин. /  автомат - розжиг от батареек. Модуляция мощности, адаптирована для давления газа 13мбар. Защита от перегрева, пропадания тяги.  Размеры 425х220х655мм. Минимальное давление воды 0,1 бар, максимальное  - 12 бар                                                                  </t>
  </si>
  <si>
    <t>7703331747</t>
  </si>
  <si>
    <t>WRD 15-2 G</t>
  </si>
  <si>
    <t xml:space="preserve">Therm 6000 O до 15л./мин. / розжиг от турбинки. Модуляция мощности, адаптирована для давления газа 13мбар. Защита от перегрева, пропадания тяги.  425х220х655мм. Минимальное давление воды 0,35 бар, максимальное  - 12 бар                                                                  </t>
  </si>
  <si>
    <t>Газовые проточные водонагреватели Therm 4000 S и Therm 8000 S</t>
  </si>
  <si>
    <t>7702311072</t>
  </si>
  <si>
    <t xml:space="preserve">WT 13AM1E </t>
  </si>
  <si>
    <t>Therm 4000 S до 13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</si>
  <si>
    <t>7703311070</t>
  </si>
  <si>
    <t>WTD 27 AME</t>
  </si>
  <si>
    <t>Therm 4000 O до 13л./мин. / пьезо. Модуляция мощности, адаптирована для давления газа 13мбар. Защита от перегрева, пропадания тяги. Размеры 350х220х655мм. Минимальное давление воды 0,1 бар, максимальное  - 12 бар</t>
  </si>
  <si>
    <t>7702331718</t>
  </si>
  <si>
    <t>WR 13-2 B</t>
  </si>
  <si>
    <t xml:space="preserve">Therm 4000 O до 13л./мин. /  автомат - розжиг от батареек. Модуляция мощности, адаптирована для давления газа 13мбар. Защита от перегрева, пропадания тяги.  Размеры 350х220х655мм. Минимальное давление воды 0,1 бар, максимальное  - 12 бар                                                                  </t>
  </si>
  <si>
    <t>7702331717</t>
  </si>
  <si>
    <t>WRD 13-2 G</t>
  </si>
  <si>
    <t xml:space="preserve">Therm 6000 O до 13л./мин. / розжиг от турбинки. Модуляция мощности, адаптирована для давления газа 13мбар. Защита от перегрева, пропадания тяги.  350х220х655мм. Минимальное давление воды 0,35 бар, максимальное  - 12 бар                                                                  </t>
  </si>
  <si>
    <t>7703331746</t>
  </si>
  <si>
    <t>WR 15-2 P</t>
  </si>
  <si>
    <t>-</t>
  </si>
  <si>
    <t>Электрокотел мощностью 24 кВт. Подключение 380 В. Трехступенчатый 24=12+6+6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</si>
  <si>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7738500308</t>
  </si>
  <si>
    <t>Tronic 5000 H 30kW</t>
  </si>
  <si>
    <t>Электрокотел мощностью 30 кВт. Подключение 380 В. Трехступенчатый 30=15+7,5+7,5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</si>
  <si>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7738500309</t>
  </si>
  <si>
    <t>Tronic 5000 H 36kW</t>
  </si>
  <si>
    <t>Электрокотел мощностью 36 кВт. Подключение 380 В. Трехступенчатый 36=18+12+6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53 кг.</t>
  </si>
  <si>
    <t>7738500310</t>
  </si>
  <si>
    <t>Настенные конденсационные котлы Condens 2000 W</t>
  </si>
  <si>
    <t>7736900107</t>
  </si>
  <si>
    <t>ZWB24-1AR</t>
  </si>
  <si>
    <r>
      <t xml:space="preserve">Настенный конденсационный двухконтурный котел с двумя теплообменниками; мощность 25 кВт (тепло/ГВС); горячая вода - 12 л/мин; коэффициент использования энергии 102,5%, дымоходы 60/100 и 80/125; модуль управления Bosch Cotronic 3; </t>
    </r>
    <r>
      <rPr>
        <u val="single"/>
        <sz val="10"/>
        <rFont val="Arial Cyr"/>
        <family val="0"/>
      </rPr>
      <t>автоматика управления OpenThermTM - арт. 000CR12005</t>
    </r>
    <r>
      <rPr>
        <sz val="10"/>
        <rFont val="Arial Cyr"/>
        <family val="0"/>
      </rPr>
      <t>; светодиодный дисплей; размеры ШхВхГ - 725х440х355 мм.; вес - 37 кг.</t>
    </r>
  </si>
  <si>
    <t>Настенные конденсационные котлы Condens 3000 W</t>
  </si>
  <si>
    <t>7716010526</t>
  </si>
  <si>
    <t xml:space="preserve">ZWB 28-3 </t>
  </si>
  <si>
    <t>Настенный конденсационный двухконтурный котел; мощность 22/28 кВт (тепло/ГВС); горячая вода - 12 л/мин; коэффициент использования энергии 109%; модуль управления Bosch Heatronic 3; светодиодный дисплей; алюминиевый теплообменник; размеры ШхВхГ - 400х850х350 мм.; вес - 43,5 кг.</t>
  </si>
  <si>
    <t>Настенные конденсационные котлы Condens 7000 W</t>
  </si>
  <si>
    <t>7712231462986</t>
  </si>
  <si>
    <t>Настенный конденсационный одноконтурный котел для работы с бойлером ГВС; мощность 41 кВт; коэффициент использования энергии 109%; модуль управления Bosch Heatronic 3; светодиодный дисплей; алюминиевый теплообменник; приоритет по ГВС; размеры ШхВхГ - 440х850х350 мм.; вес - 40 кг.</t>
  </si>
  <si>
    <t>Настенные конденсационные котлы Condens 5000 W</t>
  </si>
  <si>
    <t>7746901349</t>
  </si>
  <si>
    <t>ZBR 65-2</t>
  </si>
  <si>
    <t>7746901350</t>
  </si>
  <si>
    <t>ZBR 98-2</t>
  </si>
  <si>
    <t>Tronic 5000 H 45kW</t>
  </si>
  <si>
    <t>Электрокотел мощностью 45 кВт. Подключение 380 В. Трехступенчатый 45=22,5+15+7,5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53 кг.</t>
  </si>
  <si>
    <t>7738500311</t>
  </si>
  <si>
    <t>Tronic 5000 H 60kW</t>
  </si>
  <si>
    <t>Электрокотел мощностью 60 кВт. Подключение 380 В. Трехступенчатый 60=30+15+15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62 кг.</t>
  </si>
  <si>
    <t>Твердотопливные котлы Solid 2000 B-2</t>
  </si>
  <si>
    <t>7738500482</t>
  </si>
  <si>
    <t>SFU 12 HNS</t>
  </si>
  <si>
    <t xml:space="preserve">Стальной котел мощностью 7-13 кВт. Топливо - дерево (влажность до 25%), бурый уголь или прессованное топливо. Верхняя загрузка.  Время работы котла от одной загрузки - 4 ч (на номинальной мощности). Потребление топлива - 3,2 кг/ч. КПД - до 84%. Подача/обратка - 1 1/2". Регулировка температуры  - автоматическим регулятором тяги.  </t>
  </si>
  <si>
    <t>7738500483</t>
  </si>
  <si>
    <t>SFU 16 HNS</t>
  </si>
  <si>
    <t xml:space="preserve">Стальной котел мощностью 6-16 кВт. Топливо - дерево (влажность до 25%), бурый уголь или прессованное топливо. Верхняя загрузка.  Время работы котла от одной загрузки - 3,2 ч (на номинальной мощности). Потребление топлива - 4 кг/ч. КПД - до 78%. Подача/обратка - 1 1/2". Регулировка температуры  - автоматическим регулятором тяги.  </t>
  </si>
  <si>
    <t>7738500484</t>
  </si>
  <si>
    <t>SFU 20 HNS</t>
  </si>
  <si>
    <t xml:space="preserve">Стальной котел мощностью 6-20 кВт. Топливо - дерево (влажность до 25%), бурый уголь или прессованное топливо. Верхняя загрузка.  Время работы котла от одной загрузки - 3,8 ч (на номинальной мощности). Потребление топлива - 4,9 кг/ч. КПД - до 78%. Подача/обратка - 1 1/2". Регулировка температуры  - автоматическим регулятором тяги.  </t>
  </si>
  <si>
    <t>7738500485</t>
  </si>
  <si>
    <t>SFU 24 HNS</t>
  </si>
  <si>
    <t>Электрокотел мощностью 8 кВт. Подключение 380 В. Двухступенчатый 8=4+4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</si>
  <si>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7738500303</t>
  </si>
  <si>
    <t>Tronic 5000 H 10kW</t>
  </si>
  <si>
    <t>Электрокотел мощностью 10 кВт. Подключение 380 В. Трехступенчатый 10=4+4+2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</si>
  <si>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7738500304</t>
  </si>
  <si>
    <t>Tronic 5000 H 14kW</t>
  </si>
  <si>
    <t>Электрокотел мощностью 14 кВт. Подключение 380 В. Трехступенчатый 14=6+6+2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40 кг.</t>
  </si>
  <si>
    <t>7738500305</t>
  </si>
  <si>
    <t>Tronic 5000 H 18kW</t>
  </si>
  <si>
    <t>Удлинитель 2000 мм, Ø100</t>
  </si>
  <si>
    <t>7719001623</t>
  </si>
  <si>
    <t>AZB 649</t>
  </si>
  <si>
    <t>Распорки для шахты, Ø100</t>
  </si>
  <si>
    <t>7719001946</t>
  </si>
  <si>
    <t>AZB 651/1</t>
  </si>
  <si>
    <t>Дымоходный колпак, Ø100</t>
  </si>
  <si>
    <t>AZB 922</t>
  </si>
  <si>
    <t>Удлинитель Ø80, L= 2000, прозрачный</t>
  </si>
  <si>
    <t>Удлинитель Ø80, L= 1000, прозрачный</t>
  </si>
  <si>
    <t>Удлинитель Ø80, L= 500, прозрачный</t>
  </si>
  <si>
    <t>Отвод 30° Ø80, прозрачный</t>
  </si>
  <si>
    <t>Отвод 15° Ø80, прозрачный</t>
  </si>
  <si>
    <t>Отвод 45° Ø80, прозрачный</t>
  </si>
  <si>
    <t>Отвод 90° Ø80, прозрачный</t>
  </si>
  <si>
    <t>7719002782</t>
  </si>
  <si>
    <t>AZB 632/2</t>
  </si>
  <si>
    <r>
      <t xml:space="preserve">Горизонтальный коаксиальный комплект, </t>
    </r>
    <r>
      <rPr>
        <sz val="10"/>
        <rFont val="Symbol"/>
        <family val="1"/>
      </rPr>
      <t>Æ</t>
    </r>
    <r>
      <rPr>
        <sz val="10"/>
        <rFont val="Arial Cyr"/>
        <family val="0"/>
      </rPr>
      <t>100/150</t>
    </r>
  </si>
  <si>
    <t>7719002783</t>
  </si>
  <si>
    <t>AZB 633/1</t>
  </si>
  <si>
    <r>
      <t xml:space="preserve">Вертикальный коаксиальный комплект, черный, </t>
    </r>
    <r>
      <rPr>
        <sz val="10"/>
        <rFont val="Symbol"/>
        <family val="1"/>
      </rPr>
      <t>Æ</t>
    </r>
    <r>
      <rPr>
        <sz val="10"/>
        <rFont val="Arial Cyr"/>
        <family val="0"/>
      </rPr>
      <t>100/150</t>
    </r>
  </si>
  <si>
    <t>7719002784</t>
  </si>
  <si>
    <t>AZB 634/1</t>
  </si>
  <si>
    <r>
      <t xml:space="preserve">Вертикальный коаксиальный комплект, красный, </t>
    </r>
    <r>
      <rPr>
        <sz val="10"/>
        <rFont val="Symbol"/>
        <family val="1"/>
      </rPr>
      <t>Æ</t>
    </r>
    <r>
      <rPr>
        <sz val="10"/>
        <rFont val="Arial Cyr"/>
        <family val="0"/>
      </rPr>
      <t>100/150</t>
    </r>
  </si>
  <si>
    <t>7719002790</t>
  </si>
  <si>
    <t>AZB 635/1</t>
  </si>
  <si>
    <t>7719002785</t>
  </si>
  <si>
    <t>AZB 636/1</t>
  </si>
  <si>
    <r>
      <t xml:space="preserve">Удлинитель коаксиальный L=500 мм, </t>
    </r>
    <r>
      <rPr>
        <sz val="10"/>
        <rFont val="Symbol"/>
        <family val="1"/>
      </rPr>
      <t>Æ</t>
    </r>
    <r>
      <rPr>
        <sz val="10"/>
        <rFont val="Arial Cyr"/>
        <family val="0"/>
      </rPr>
      <t>100/150</t>
    </r>
  </si>
  <si>
    <t>7719002786</t>
  </si>
  <si>
    <t>AZB 637/1</t>
  </si>
  <si>
    <r>
      <t xml:space="preserve">Удлинитель коаксиальный  L=1000 мм, </t>
    </r>
    <r>
      <rPr>
        <sz val="10"/>
        <rFont val="Symbol"/>
        <family val="1"/>
      </rPr>
      <t>Æ</t>
    </r>
    <r>
      <rPr>
        <sz val="10"/>
        <rFont val="Arial Cyr"/>
        <family val="0"/>
      </rPr>
      <t>100/150</t>
    </r>
  </si>
  <si>
    <t>7719002787</t>
  </si>
  <si>
    <t>AZB 638/1</t>
  </si>
  <si>
    <r>
      <t xml:space="preserve">Удлинитель коаксиальный L=2000 мм, </t>
    </r>
    <r>
      <rPr>
        <sz val="10"/>
        <rFont val="Symbol"/>
        <family val="1"/>
      </rPr>
      <t>Æ</t>
    </r>
    <r>
      <rPr>
        <sz val="10"/>
        <rFont val="Arial Cyr"/>
        <family val="0"/>
      </rPr>
      <t>100/150</t>
    </r>
  </si>
  <si>
    <t>7719002788</t>
  </si>
  <si>
    <t>AZB 639/1</t>
  </si>
  <si>
    <r>
      <t xml:space="preserve">Коаксиальный отвод 90*, </t>
    </r>
    <r>
      <rPr>
        <sz val="10"/>
        <rFont val="Symbol"/>
        <family val="1"/>
      </rPr>
      <t>Æ</t>
    </r>
    <r>
      <rPr>
        <sz val="10"/>
        <rFont val="Arial Cyr"/>
        <family val="0"/>
      </rPr>
      <t>100/150</t>
    </r>
  </si>
  <si>
    <t>7719002789</t>
  </si>
  <si>
    <t>AZB 640/1</t>
  </si>
  <si>
    <r>
      <t xml:space="preserve">Коаксиальный отвод 2 х 45*, </t>
    </r>
    <r>
      <rPr>
        <sz val="10"/>
        <rFont val="Symbol"/>
        <family val="1"/>
      </rPr>
      <t>Æ</t>
    </r>
    <r>
      <rPr>
        <sz val="10"/>
        <rFont val="Arial Cyr"/>
        <family val="0"/>
      </rPr>
      <t>100/150</t>
    </r>
  </si>
  <si>
    <r>
      <t xml:space="preserve">Удлинитель РР, L=500 мм, </t>
    </r>
    <r>
      <rPr>
        <sz val="10"/>
        <rFont val="Symbol"/>
        <family val="1"/>
      </rPr>
      <t>Æ</t>
    </r>
    <r>
      <rPr>
        <sz val="10"/>
        <rFont val="Arial Cyr"/>
        <family val="0"/>
      </rPr>
      <t>100</t>
    </r>
  </si>
  <si>
    <r>
      <t xml:space="preserve">Удлинитель РР, L=1000 мм, </t>
    </r>
    <r>
      <rPr>
        <sz val="10"/>
        <rFont val="Symbol"/>
        <family val="1"/>
      </rPr>
      <t>Æ</t>
    </r>
    <r>
      <rPr>
        <sz val="10"/>
        <rFont val="Arial Cyr"/>
        <family val="0"/>
      </rPr>
      <t>100</t>
    </r>
  </si>
  <si>
    <r>
      <t xml:space="preserve">Удлинитель РР, L=2000 мм, </t>
    </r>
    <r>
      <rPr>
        <sz val="10"/>
        <rFont val="Symbol"/>
        <family val="1"/>
      </rPr>
      <t>Æ</t>
    </r>
    <r>
      <rPr>
        <sz val="10"/>
        <rFont val="Arial Cyr"/>
        <family val="0"/>
      </rPr>
      <t>100</t>
    </r>
  </si>
  <si>
    <t>7719001618</t>
  </si>
  <si>
    <t>AZB 644</t>
  </si>
  <si>
    <t>Участок дымовой трубы с ревизионным люком 250 мм, Ø100</t>
  </si>
  <si>
    <t>7719001619</t>
  </si>
  <si>
    <t>AZB 645</t>
  </si>
  <si>
    <t>Отвод 90°, Ø100</t>
  </si>
  <si>
    <t>7719001620</t>
  </si>
  <si>
    <t>AZB 646</t>
  </si>
  <si>
    <t>Отвод 45°, Ø100</t>
  </si>
  <si>
    <r>
      <t xml:space="preserve">Распорки 4 шт., </t>
    </r>
    <r>
      <rPr>
        <sz val="10"/>
        <rFont val="Symbol"/>
        <family val="1"/>
      </rPr>
      <t>Æ</t>
    </r>
    <r>
      <rPr>
        <sz val="10"/>
        <rFont val="Arial Cyr"/>
        <family val="0"/>
      </rPr>
      <t>100</t>
    </r>
  </si>
  <si>
    <t>7719001645</t>
  </si>
  <si>
    <t>AZB 658</t>
  </si>
  <si>
    <r>
      <t xml:space="preserve">Настенный фасадный кронштейн, </t>
    </r>
    <r>
      <rPr>
        <sz val="10"/>
        <rFont val="Symbol"/>
        <family val="1"/>
      </rPr>
      <t>Æ</t>
    </r>
    <r>
      <rPr>
        <sz val="10"/>
        <rFont val="Arial Cyr"/>
        <family val="0"/>
      </rPr>
      <t>150</t>
    </r>
  </si>
  <si>
    <t>7719001657</t>
  </si>
  <si>
    <t>AZB 660</t>
  </si>
  <si>
    <t>Вертикальный вывод коаксиальной трубы, плоская крыша</t>
  </si>
  <si>
    <t>7719001852</t>
  </si>
  <si>
    <t>AZB 663</t>
  </si>
  <si>
    <r>
      <t xml:space="preserve">Отвод 15*, РР, </t>
    </r>
    <r>
      <rPr>
        <sz val="10"/>
        <rFont val="Symbol"/>
        <family val="1"/>
      </rPr>
      <t>Æ</t>
    </r>
    <r>
      <rPr>
        <sz val="10"/>
        <rFont val="Arial Cyr"/>
        <family val="0"/>
      </rPr>
      <t>100</t>
    </r>
  </si>
  <si>
    <t>7719001853</t>
  </si>
  <si>
    <t>AZB 664</t>
  </si>
  <si>
    <r>
      <t xml:space="preserve">Отвод 30*, РР, </t>
    </r>
    <r>
      <rPr>
        <sz val="10"/>
        <rFont val="Symbol"/>
        <family val="1"/>
      </rPr>
      <t>Æ</t>
    </r>
    <r>
      <rPr>
        <sz val="10"/>
        <rFont val="Arial Cyr"/>
        <family val="0"/>
      </rPr>
      <t>100</t>
    </r>
  </si>
  <si>
    <t>7719002793</t>
  </si>
  <si>
    <t>AZB 680/1</t>
  </si>
  <si>
    <r>
      <t xml:space="preserve">Коаксиальное фасадное Т-колено с ревизионным люком, </t>
    </r>
    <r>
      <rPr>
        <sz val="10"/>
        <rFont val="Symbol"/>
        <family val="1"/>
      </rPr>
      <t>Æ</t>
    </r>
    <r>
      <rPr>
        <sz val="10"/>
        <rFont val="Arial Cyr"/>
        <family val="0"/>
      </rPr>
      <t>100/150</t>
    </r>
  </si>
  <si>
    <t>7719002807</t>
  </si>
  <si>
    <t>AZB 829/1</t>
  </si>
  <si>
    <t>Вертикальный фасадный комплект</t>
  </si>
  <si>
    <t>7719002806</t>
  </si>
  <si>
    <t>AZB 830/1</t>
  </si>
  <si>
    <r>
      <t xml:space="preserve">Бленда </t>
    </r>
    <r>
      <rPr>
        <sz val="10"/>
        <rFont val="Symbol"/>
        <family val="1"/>
      </rPr>
      <t>Æ</t>
    </r>
    <r>
      <rPr>
        <sz val="10"/>
        <rFont val="Arial Cyr"/>
        <family val="0"/>
      </rPr>
      <t>100/150</t>
    </r>
  </si>
  <si>
    <t>7719002791</t>
  </si>
  <si>
    <t>AZB 869/1</t>
  </si>
  <si>
    <r>
      <t xml:space="preserve">Комплект для отвода дымовых газов к дымовому каналу, </t>
    </r>
    <r>
      <rPr>
        <sz val="10"/>
        <rFont val="Symbol"/>
        <family val="1"/>
      </rPr>
      <t>Æ</t>
    </r>
    <r>
      <rPr>
        <sz val="10"/>
        <rFont val="Arial Cyr"/>
        <family val="0"/>
      </rPr>
      <t>100/150</t>
    </r>
  </si>
  <si>
    <t>7746901188</t>
  </si>
  <si>
    <t>AZB 828/1</t>
  </si>
  <si>
    <r>
      <t xml:space="preserve">Комплект для дымоотвода в шахте </t>
    </r>
    <r>
      <rPr>
        <sz val="10"/>
        <rFont val="Symbol"/>
        <family val="1"/>
      </rPr>
      <t>Æ</t>
    </r>
    <r>
      <rPr>
        <sz val="10"/>
        <rFont val="Arial Cyr"/>
        <family val="0"/>
      </rPr>
      <t>100</t>
    </r>
  </si>
  <si>
    <r>
      <t xml:space="preserve">Комплект (гофрированный дымоход) </t>
    </r>
    <r>
      <rPr>
        <sz val="10"/>
        <rFont val="Symbol"/>
        <family val="1"/>
      </rPr>
      <t>Æ</t>
    </r>
    <r>
      <rPr>
        <sz val="10"/>
        <rFont val="Arial Cyr"/>
        <family val="0"/>
      </rPr>
      <t>100</t>
    </r>
  </si>
  <si>
    <t>7719002856</t>
  </si>
  <si>
    <t>AZB 924</t>
  </si>
  <si>
    <r>
      <t xml:space="preserve">Пластина для вывода через крышу, красная, </t>
    </r>
    <r>
      <rPr>
        <sz val="10"/>
        <rFont val="Symbol"/>
        <family val="1"/>
      </rPr>
      <t>Æ</t>
    </r>
    <r>
      <rPr>
        <sz val="10"/>
        <rFont val="Arial Cyr"/>
        <family val="0"/>
      </rPr>
      <t>150</t>
    </r>
  </si>
  <si>
    <t>7719002858</t>
  </si>
  <si>
    <t>AZB 926</t>
  </si>
  <si>
    <r>
      <t xml:space="preserve">Пластина для вывода через крышу, черная, </t>
    </r>
    <r>
      <rPr>
        <sz val="10"/>
        <rFont val="Symbol"/>
        <family val="1"/>
      </rPr>
      <t>Æ</t>
    </r>
    <r>
      <rPr>
        <sz val="10"/>
        <rFont val="Arial Cyr"/>
        <family val="0"/>
      </rPr>
      <t>150</t>
    </r>
  </si>
  <si>
    <t>7746901009</t>
  </si>
  <si>
    <t>AZB 1060</t>
  </si>
  <si>
    <t>Вентиляционная решетка 200 х 200</t>
  </si>
  <si>
    <t>Therm 8000 S газовая конденсационная колонка, производительность - 27 л./мин; мощность 6,0 - 47,0 кВт; давление воды 0,3 - 12,0 бар; температура воды 38 - 60 град. С; электрическая мощность 116 Вт (макс.); диаметры патрубков подключения дымохода - 80/125 мм.; ВхШхГ - 755х452х286 мм.; вес - 34 кг.</t>
  </si>
  <si>
    <t>7719000838</t>
  </si>
  <si>
    <t>AZ 136</t>
  </si>
  <si>
    <t>Накладка на дымовую трубу для вертикального прохода через плоскую крышу, Ø80/125 мм</t>
  </si>
  <si>
    <t>7719001147</t>
  </si>
  <si>
    <t>AZ 202</t>
  </si>
  <si>
    <t>Коаксиальный горизонтальный комплект: вывод 90º + удлинение 600 мм, Ø80/110 мм</t>
  </si>
  <si>
    <t>7719001148</t>
  </si>
  <si>
    <t>AZ 203</t>
  </si>
  <si>
    <t>Коаксиальный горизонтальный комплект: вывод 90º + удлинение 1500 мм, Ø80/110 мм</t>
  </si>
  <si>
    <t>7719001149</t>
  </si>
  <si>
    <t>AZ 204</t>
  </si>
  <si>
    <t>Коаксиальный горизонтальный комплект: вывод 90º + удлинение 2000 мм, Ø80/110 мм</t>
  </si>
  <si>
    <t>7719001782</t>
  </si>
  <si>
    <t>AZ 263</t>
  </si>
  <si>
    <t>Коаксиальный удлинитель 1000 мм, Ø80/110 мм</t>
  </si>
  <si>
    <t>7719001783</t>
  </si>
  <si>
    <t>AZ 264</t>
  </si>
  <si>
    <t>Коаксиальный удлинитель 1500 мм, Ø80/110 мм</t>
  </si>
  <si>
    <t>7719001784</t>
  </si>
  <si>
    <t>AZ 265</t>
  </si>
  <si>
    <t>Коаксиальный удлинитель 500 мм, Ø80/110 мм</t>
  </si>
  <si>
    <t>7719002758</t>
  </si>
  <si>
    <t>AZ 266/1</t>
  </si>
  <si>
    <t>Коаксиальный горизонтальный комплект: вывод 90º + удлинение 800 мм + диафрагмы, Ø80/110 мм</t>
  </si>
  <si>
    <t>7719001786</t>
  </si>
  <si>
    <t>AZ 267</t>
  </si>
  <si>
    <t>Коаксиальный отвод 90°, Ø80/110 мм</t>
  </si>
  <si>
    <t>7719001787</t>
  </si>
  <si>
    <t>AZ 268</t>
  </si>
  <si>
    <t>Коаксиальный отвод 45° (2 шт.), Ø80/110 мм</t>
  </si>
  <si>
    <t>B</t>
  </si>
  <si>
    <t>7716780184</t>
  </si>
  <si>
    <t xml:space="preserve">AZB 931 </t>
  </si>
  <si>
    <t>Адаптер для подключения коаксиальных дымоходов серии AZB 6xx, Ø80/125 (обязателен для подключения к котлу)</t>
  </si>
  <si>
    <t>7719003673</t>
  </si>
  <si>
    <t xml:space="preserve">AZB 918 </t>
  </si>
  <si>
    <t>Коаксиальный горизонтальный комплект: вывод 90º + удлинение 335-530 мм, Ø80/125</t>
  </si>
  <si>
    <t>7719003672</t>
  </si>
  <si>
    <t xml:space="preserve">AZB 919 </t>
  </si>
  <si>
    <t>Коаксиальный вертикальный комплект: адаптер подключения к котлу + удлинение 1277 мм с ветрозащитой, Ø80/125</t>
  </si>
  <si>
    <t>7719002766</t>
  </si>
  <si>
    <t xml:space="preserve">AZВ 607/1 </t>
  </si>
  <si>
    <t>Коаксиальный отвод 90°, Ø80/125</t>
  </si>
  <si>
    <t>7719002767</t>
  </si>
  <si>
    <t xml:space="preserve">AZB 608/1 </t>
  </si>
  <si>
    <t>Коаксиальный отвод 45°, Ø80/125</t>
  </si>
  <si>
    <t>7719002768</t>
  </si>
  <si>
    <t xml:space="preserve">AZB 832/1 </t>
  </si>
  <si>
    <t>Коаксиальный отвод 30°, Ø80/125</t>
  </si>
  <si>
    <t>7719002760</t>
  </si>
  <si>
    <t xml:space="preserve">AZB 603/1 </t>
  </si>
  <si>
    <t>Коаксиальный участок дымовой трубы с ревизионным люком, Ø80/125</t>
  </si>
  <si>
    <t>7719002763</t>
  </si>
  <si>
    <t xml:space="preserve">AZB 604/1 </t>
  </si>
  <si>
    <t>Коаксиальный удлинитель 500 мм, Ø80/125</t>
  </si>
  <si>
    <t>7719002764</t>
  </si>
  <si>
    <t xml:space="preserve">AZB 605/1 </t>
  </si>
  <si>
    <t>Коаксиальный удлинитель 1000 мм, Ø80/125</t>
  </si>
  <si>
    <t>7719002765</t>
  </si>
  <si>
    <t xml:space="preserve">AZB 606/1 </t>
  </si>
  <si>
    <t>Коаксиальный удлинитель 2000 мм, Ø80/125</t>
  </si>
  <si>
    <t>7719002852</t>
  </si>
  <si>
    <t>Адаптер для раздельной системы дымоходов с Ø80/125 на Ø80/80 с отверстиями для замеров</t>
  </si>
  <si>
    <t>7719001525</t>
  </si>
  <si>
    <t>AZB 610</t>
  </si>
  <si>
    <t>Удлинитель 500 мм, Ø80</t>
  </si>
  <si>
    <t>7719001526</t>
  </si>
  <si>
    <t>AZB 611</t>
  </si>
  <si>
    <t>Удлинитель 1000 мм, Ø80</t>
  </si>
  <si>
    <t>7719001527</t>
  </si>
  <si>
    <t>AZB 612</t>
  </si>
  <si>
    <t>Удлинитель 2000 мм, Ø80</t>
  </si>
  <si>
    <t>7719001533</t>
  </si>
  <si>
    <t>AZB 618</t>
  </si>
  <si>
    <t>Участок дымовой трубы с ревизионным люком 250 мм, Ø80</t>
  </si>
  <si>
    <t>7719001534</t>
  </si>
  <si>
    <t>AZB 619</t>
  </si>
  <si>
    <t>Отвод 90°, Ø80</t>
  </si>
  <si>
    <t>7719001535</t>
  </si>
  <si>
    <t>AZB 620</t>
  </si>
  <si>
    <t>Отвод 45°, Ø80</t>
  </si>
  <si>
    <t>Настенные газовые котлы с подключением к дымоходу, Gaz 3000 W</t>
  </si>
  <si>
    <t>7713230147</t>
  </si>
  <si>
    <t>ZW 24-2KE</t>
  </si>
  <si>
    <t>Gaz 3000 W 2-х контурный / мощность 24 кВт / ГВС -10 л/мин  (ограничена принудительно) ΔT=26°C, откр. камера сгорания. Плавная регулировка мощности
(7-22,3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</si>
  <si>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7713230146</t>
  </si>
  <si>
    <t>ZW 28-2KE</t>
  </si>
  <si>
    <t>Gaz 3000 W 2-х контурный / мощность 26 кВт / ГВС -12 л/мин  (ограничена принудительно) ΔT=26°C, откр. камера сгорания. Плавная регулировка мощности
(10-25,6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</si>
  <si>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7712230059</t>
  </si>
  <si>
    <t>ZS 28-2KE</t>
  </si>
  <si>
    <t>Твердотопливные котлы Solid 3000 H</t>
  </si>
  <si>
    <t>7738500155</t>
  </si>
  <si>
    <t>SFU 20 HNC</t>
  </si>
  <si>
    <t>Чугунный котел мощностью 20 кВт для работы на коксе, каменном угле (18 кВт) и древесине (16 кВт). Увеличенное  загрузочное окно с выбором крепления дверцы (правостороннее/левостороннее). Время работы котла от одной загрузки - около 4 ч (на номинальной мощности). Потребление топлива - 4,85 кг/ч. КПД - до 82%. Применение бурого угля запрещено. Регулировка температуры  - автоматическим регулятором тяги.</t>
  </si>
  <si>
    <t>7738500156</t>
  </si>
  <si>
    <t>SFU 25 HNC</t>
  </si>
  <si>
    <t>Электродвигатель для привода трех- и четырехходовых смесителей, продолжительность хода 2 мин / 90° , вращающий момент 5 Н, степень защиты IP 41, 1,5 м соединительного кабеля</t>
  </si>
  <si>
    <t>7719003643</t>
  </si>
  <si>
    <t>DWM 15-2</t>
  </si>
  <si>
    <t>Трехходовой смеситель DN15, оптимальное регулирование, угол поворота 90°, подходит для правого, левого или углового присоединения, сочетается с SM 3-1</t>
  </si>
  <si>
    <t>7719003644</t>
  </si>
  <si>
    <t>DWM 20-2</t>
  </si>
  <si>
    <t>Трехходовой смеситель DN20, оптимальное регулирование, угол поворота 90°, подходит для правого, левого или углового присоединения, сочетается с SM 3-1</t>
  </si>
  <si>
    <t>7719003645</t>
  </si>
  <si>
    <t>DWM 25-2</t>
  </si>
  <si>
    <t>Трехходовой смеситель DN25, оптимальное регулирование, угол поворота 90°, подходит для правого, левого или углового присоединения, сочетается с SM 3-1</t>
  </si>
  <si>
    <t>7719003646</t>
  </si>
  <si>
    <t>DWM 32-2</t>
  </si>
  <si>
    <t>Трехходовой смеситель DN32, оптимальное регулирование, угол поворота 90°, подходит для правого, левого или углового присоединения, сочетается с SM 3-1</t>
  </si>
  <si>
    <t>7719003053</t>
  </si>
  <si>
    <t>Nr. 1173</t>
  </si>
  <si>
    <t>Шланг рециркуляции для котла Gaz 7000W</t>
  </si>
  <si>
    <t>Терморегуляторы комнатные для Gaz 3000 W, Gaz 4000 W, Gaz 6000 W, Gaz 7000 W</t>
  </si>
  <si>
    <t>7712231461986</t>
  </si>
  <si>
    <t xml:space="preserve">ZSBR 28-3 </t>
  </si>
  <si>
    <t>Настенный конденсационный одноконтурный котел для работы с бойлером ГВС; мощность 28 кВт; коэффициент использования энергии 109%; модуль управления Bosch Heatronic 3; светодиодный дисплей; алюминиевый теплообменник; приоритет по ГВС; размеры ШхВхГ - 440х850х350 мм.; вес - 40 кг.</t>
  </si>
  <si>
    <t>7738100258</t>
  </si>
  <si>
    <t>ZWBR 35-3 A</t>
  </si>
  <si>
    <t>ZBR 42-3 A</t>
  </si>
  <si>
    <t xml:space="preserve">Nr.759  </t>
  </si>
  <si>
    <t xml:space="preserve">Nr.885  </t>
  </si>
  <si>
    <t xml:space="preserve">Nr.1060  </t>
  </si>
  <si>
    <t xml:space="preserve">Nr.1061  </t>
  </si>
  <si>
    <t xml:space="preserve">Nr.1088  </t>
  </si>
  <si>
    <t>Принадлежности к котлам Condens 5000 W</t>
  </si>
  <si>
    <t>7746901566</t>
  </si>
  <si>
    <t>TL1</t>
  </si>
  <si>
    <t>Монтажная рама для одного котла L</t>
  </si>
  <si>
    <t>7746901567</t>
  </si>
  <si>
    <t>TL2</t>
  </si>
  <si>
    <t>Каскадный блок для 2 котлов L2 (в линию)</t>
  </si>
  <si>
    <t>7746901568</t>
  </si>
  <si>
    <t>TL3</t>
  </si>
  <si>
    <t>Гидравлическая стрелка для тепловой мощности до 28 кВт при ΔТ=20 К. Комплект включает: гидравлическая стрелка с теплоизоляцией и настенным креплением, термисторный NTC-датчик, фитинги</t>
  </si>
  <si>
    <t>7719001970</t>
  </si>
  <si>
    <t xml:space="preserve">КР 130 </t>
  </si>
  <si>
    <t>Насос для нейтрализационного бокса. Предназначен для установок до 130 кВт. Производительность 12 л/ч, напор 2 м.</t>
  </si>
  <si>
    <t>7719001994</t>
  </si>
  <si>
    <t xml:space="preserve">NB 100 </t>
  </si>
  <si>
    <t>Нейтрализационный бокс для конденсата в комплекте с 4 кг. нейтрализирующего гранулята</t>
  </si>
  <si>
    <t>7719001995</t>
  </si>
  <si>
    <t xml:space="preserve">Nr.839 </t>
  </si>
  <si>
    <t>Нейтрализирующий реагент. Гранулированный. Для загрузки в NB 100.</t>
  </si>
  <si>
    <r>
      <t xml:space="preserve">Програмируемый термостат OpenThermTM. Предустановленные недельные программы с шестью точками переключения. Возможность ручного изменения программы. ЖК дисплей с цифровым и графическим отображением статуса работы. Отображение текущей температуры отопления и ГВС, наружной температуры, индикация статуса работы горелки котла и кодов ошибки. Возможность удаленного сброса ошибки котла (в соответствии с максимально допустимым количеством попыток установленным на плате котла). Использование протокола OpenThermTM. 
</t>
    </r>
    <r>
      <rPr>
        <b/>
        <u val="single"/>
        <sz val="10"/>
        <color indexed="10"/>
        <rFont val="Arial Cyr"/>
        <family val="0"/>
      </rPr>
      <t>Работает только с Condens 2000 W и Gaz 6000 W.</t>
    </r>
  </si>
  <si>
    <t>Дымоходы для котлов Gaz 3000, Gaz 4000 W, Gaz 6000 W, Gaz 7000 W диаметром 60/100 мм</t>
  </si>
  <si>
    <t>7736995059</t>
  </si>
  <si>
    <t>7736995063</t>
  </si>
  <si>
    <t>7736995067</t>
  </si>
  <si>
    <t>7736995079</t>
  </si>
  <si>
    <t>7736995071</t>
  </si>
  <si>
    <t>7736995083</t>
  </si>
  <si>
    <t>7736995075</t>
  </si>
  <si>
    <t>7736995087</t>
  </si>
  <si>
    <t>7736995089</t>
  </si>
  <si>
    <t>Дымоходы для Gaz 3000, Gaz 4000 W, Gaz 6000 W, Gaz 7000 W двухтрубной системы диаметром 80/80 мм</t>
  </si>
  <si>
    <t>7736995095</t>
  </si>
  <si>
    <t>7736995097</t>
  </si>
  <si>
    <t>7736995098</t>
  </si>
  <si>
    <t>7736995107</t>
  </si>
  <si>
    <t>7736995106</t>
  </si>
  <si>
    <t>7736995100</t>
  </si>
  <si>
    <t>7736995101</t>
  </si>
  <si>
    <t>7736995102</t>
  </si>
  <si>
    <t>7736995103</t>
  </si>
  <si>
    <t>7736995105</t>
  </si>
  <si>
    <t>Коаксиальные дымоходы для конденсационных котлов Condens мощностью до 30 кВт диаметром 60/100 мм</t>
  </si>
  <si>
    <t>Коаксиальные дымоходы для конденсационных котлов Condens мощностью более 30 кВт диаметром 80/125 мм</t>
  </si>
  <si>
    <t>Раздельные дымоходы для конденсационных котлов Condens диаметром 80/80 мм</t>
  </si>
  <si>
    <t>Дымоходы для конденсационных котлов Condens диаметром 100 мм</t>
  </si>
  <si>
    <t>Коаксиальные дымоходы для конденсационных котлов Condens мощностью более 40 кВт диаметром 100/150 мм</t>
  </si>
  <si>
    <r>
      <t xml:space="preserve">Коаксиальное Т-колено с ревизионным люком, </t>
    </r>
    <r>
      <rPr>
        <sz val="10"/>
        <rFont val="Symbol"/>
        <family val="1"/>
      </rPr>
      <t>Æ</t>
    </r>
    <r>
      <rPr>
        <sz val="10"/>
        <rFont val="Arial Cyr"/>
        <family val="0"/>
      </rPr>
      <t>100/150</t>
    </r>
  </si>
  <si>
    <t>7742111080</t>
  </si>
  <si>
    <t>K 32-1 S62</t>
  </si>
  <si>
    <t>Стальной котел мощностью 9-28 кВт. Топливо - дерево (влажность до 28%) или прессованное топливо. Верхняя загрузка.  Время работы котла от одной загрузки - 4,1 ч (на номинальной мощности). Потребление топлива - 6,6 кг/ч. КПД - до 82%. Подача/обратка - 1 1/2". Регулировка температуры  - автоматическим регулятором тяги.</t>
  </si>
  <si>
    <t>7742111081</t>
  </si>
  <si>
    <t>K 45-1 S62</t>
  </si>
  <si>
    <t>Принадлежности к котлам Condens 7000 W</t>
  </si>
  <si>
    <t>7719001771</t>
  </si>
  <si>
    <t>Монтажная присоединительная панель для «открытого» монтажа</t>
  </si>
  <si>
    <t>7719002146</t>
  </si>
  <si>
    <t>Набор для слива конденсата: сливной шланг для предохранительного клапана и комплект для крепежа</t>
  </si>
  <si>
    <t>7719002502</t>
  </si>
  <si>
    <t>Набор для чистки теплообменника Condens 7000 W (5 ножей и 5 уплотнителей)</t>
  </si>
  <si>
    <t>7719002503</t>
  </si>
  <si>
    <t>Нож для чистки теплообменника Condens 7000 W</t>
  </si>
  <si>
    <t>7719002755</t>
  </si>
  <si>
    <t>Нижняя декоративная крышка для ZSBR и ZBR</t>
  </si>
  <si>
    <t>Регуляторы температуры OpenThermTM для котла Condens 2000 W</t>
  </si>
  <si>
    <t>000CR12005</t>
  </si>
  <si>
    <t>CR12005</t>
  </si>
  <si>
    <t>Регуляторы температуры серии Fx для котлов с Heatronic 3</t>
  </si>
  <si>
    <t>7719003516</t>
  </si>
  <si>
    <t>FR 10</t>
  </si>
  <si>
    <t xml:space="preserve">Регулятор комнатной температуры без часов. Цифровой дисплей. Отображает температуру, код неисправности. </t>
  </si>
  <si>
    <t>7719003503</t>
  </si>
  <si>
    <t>FR 100</t>
  </si>
  <si>
    <t>Регулятор комнатной температуры. Для двухконтурных котлов. Буквенно-цифровой дисплей. 6 точек переключения на каждый день. Отображает температуру, код неисправности. Подсветка дисплея. Гелиотермическое приготовление горячей расходной воды.</t>
  </si>
  <si>
    <t>7719003505</t>
  </si>
  <si>
    <t>FR 110</t>
  </si>
  <si>
    <t>Регулятор комнатной температуры. Для одноконтурных котлов с бойлером. Буквенно-цифровой дисплей. 6 точек переключения на каждый день. Отображает температуру, код неисправности. Подсветка дисплея. Гелиотермическое приготовление горячей расходной воды. Программа термической дезинфекции. Программа оптимизации рециркуляционного насоса.</t>
  </si>
  <si>
    <t>7719003507</t>
  </si>
  <si>
    <t>FW 100</t>
  </si>
  <si>
    <t>Погодозависимый регулятор температуры. Крепление к стене или установка в Heatronic 3. Буквенно-цифровой дисплей. 6 точек переключения на каждый день. Отображает температуру, код неисправности. Подсветка дисплея. Возможно подключение модулей IPM. Функция подогрева воды в солнечном бойлере.</t>
  </si>
  <si>
    <t>7719003509</t>
  </si>
  <si>
    <t>FW 200</t>
  </si>
  <si>
    <t>Ручной насос для гелиоустановок, подходит для добавления жидкости при условии незначительного падения давления</t>
  </si>
  <si>
    <t>7747009880</t>
  </si>
  <si>
    <t>TF2</t>
  </si>
  <si>
    <t>Датчик температуры NTC20K для гелиоколлектора</t>
  </si>
  <si>
    <t>7747009881</t>
  </si>
  <si>
    <t>SF4</t>
  </si>
  <si>
    <t>Датчик температуры в водонагревателе (8 мм)</t>
  </si>
  <si>
    <t>7719001833</t>
  </si>
  <si>
    <t>VF</t>
  </si>
  <si>
    <t>Температурный датчик с кабелем для подключения, теплопроводной пастой и крепительной скобой</t>
  </si>
  <si>
    <t>7739300116</t>
  </si>
  <si>
    <t>DWU 20</t>
  </si>
  <si>
    <t>Трехходовой переключающий клапан 3/4"</t>
  </si>
  <si>
    <t>7739300181</t>
  </si>
  <si>
    <t>DWU 25</t>
  </si>
  <si>
    <t>Трехходовой переключающий клапан 1"</t>
  </si>
  <si>
    <t>Бак косвенного нагрева 120 л, 26 кВт, цилиндрический</t>
  </si>
  <si>
    <t>8718545251</t>
  </si>
  <si>
    <t>8718545259</t>
  </si>
  <si>
    <t>8718545265</t>
  </si>
  <si>
    <t>Бак косвенного нагрева 400 л, 60 кВт, цилиндрический</t>
  </si>
  <si>
    <t>Nr.615/2.1</t>
  </si>
  <si>
    <t>Nr.615/2.2</t>
  </si>
  <si>
    <t>Электрокотел мощностью 4 кВт. Подключение 380 В. Двухступенчатый 4=2+2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</si>
  <si>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7738500301</t>
  </si>
  <si>
    <t xml:space="preserve">Tronic 5000 H 6kW </t>
  </si>
  <si>
    <t>Электрокотел мощностью 6 кВт. Подключение 380 В. Двухступенчатый 6=4+2 кВт с задержкой на включение и последовательным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36 кг.</t>
  </si>
  <si>
    <t>7738500302</t>
  </si>
  <si>
    <t>Tronic 5000 H 8kW</t>
  </si>
  <si>
    <t>Электронный таймер, для встраивания в котел</t>
  </si>
  <si>
    <t>Дистанционное управление для котлов с Heatronic 3</t>
  </si>
  <si>
    <t>8718575472</t>
  </si>
  <si>
    <t>Netcom 100</t>
  </si>
  <si>
    <t>Подключение через телефонную линию. Дистанционное включение / выключение котла после ввода пароля. Прослушивание через телефонную линию кодов ошибок. Изменение комнатной температуры через телефонную линию</t>
  </si>
  <si>
    <t>Коммутационные модули для котлов с Heatronic 3</t>
  </si>
  <si>
    <t>7719003517</t>
  </si>
  <si>
    <t>IPM 1</t>
  </si>
  <si>
    <t>Коммутационный модуль управления циркуляционными насосами контура отопления и ГВС, насосом контура "котел-бойлер" или насосом и смесителем отопительного конутра со смесителем. Применяется с FW 100/200. Автоматическое конфигурирование.</t>
  </si>
  <si>
    <t>7719003518</t>
  </si>
  <si>
    <t>IPM 2</t>
  </si>
  <si>
    <t>7719003519</t>
  </si>
  <si>
    <t>ISM 1</t>
  </si>
  <si>
    <t>Модуль для приготовления горячей воды с помощью солнечной установки (совместно с FX-регулятором)</t>
  </si>
  <si>
    <t>Электрокотел мощностью 18 кВт. Подключение 380 В. Трехступенчатый 18=6+6+6 кВт с задержкой на включение и последовательным независимым подключением ступеней. В комплекте: расширительный бак (7 л.), подрывной клапан (2,5 бар), трехскоростной циркуляционный насос, датчик давления, автоматический воздухоотводчик. Размеры 550 х 695 х 270 мм. Вес 40 кг.</t>
  </si>
  <si>
    <t>7738500306</t>
  </si>
  <si>
    <t>Tronic 5000 H 22kW</t>
  </si>
  <si>
    <t>Электрокотел мощностью 22 кВт. Подключение 380 В. Трехступенчатый 22=12+6+4 кВт с задержкой на включение и последовательным независимым подключением ступеней. В комплекте: трехскоростной циркуляционный насос, датчик давления, автоматический воздухоотводчик. Расширительный бак и подрывной клапан необходимо заказывать дополнительно. Размеры 615 х 870 х 335 мм. Вес 48 кг.</t>
  </si>
  <si>
    <t>7738500307</t>
  </si>
  <si>
    <t>Tronic 5000 H 24kW</t>
  </si>
  <si>
    <t>Коаксиальный удлинитель 350 мм, Ø60/100</t>
  </si>
  <si>
    <t>Насосная группа, в комплекте с теплоизоляцией, трехступенчатым насосом, в т.ч. трёхходовым клапаном с сервоприводом 230 В / 50 Гц, гравитационным обратным клапаном с воздушным затвором, индикатором температуры; подключение прямого и обратного трубопроводов R 1”, дополнительно – стягивающая прижимная гайка Ø22 мм</t>
  </si>
  <si>
    <t xml:space="preserve">HW 25 </t>
  </si>
  <si>
    <t xml:space="preserve">Gaz 7000 W 2-х контурн. / 28 кВт / 12 л/мин (ограничена принудительно) ΔT=30°C. Плавная регулировка мощности (8,6-28,0кВт),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440 x 370 мм. Вес 42 кг                                                                                                                                                                                            </t>
  </si>
  <si>
    <t>7716010581</t>
  </si>
  <si>
    <t>ZWC 35-3MFA</t>
  </si>
  <si>
    <t xml:space="preserve">Gaz 7000 W 2-х контурн. / 35 кВт / 14 л/мин (ограничена принудительно) ΔT=30°C. Плавная регулировка мощности (12,1-33,3 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480 x 370 мм. Вес 48 кг                                                                                                                                                                                            </t>
  </si>
  <si>
    <t>7716010582</t>
  </si>
  <si>
    <t>ZSC 24-3 MFA</t>
  </si>
  <si>
    <t>Кровельная крепёжная гарнитура FKA3, под голландскую / плоскую черепицу, для гелиоколлекторов</t>
  </si>
  <si>
    <t>7739300281</t>
  </si>
  <si>
    <t xml:space="preserve">FKA 9 </t>
  </si>
  <si>
    <t>Кровельная крепёжная гарнитура FKA9, под шифер / гонт, для гелиоколлекторов</t>
  </si>
  <si>
    <t>7739300439</t>
  </si>
  <si>
    <t xml:space="preserve">FKA 4 </t>
  </si>
  <si>
    <t>Кровельная крепёжная гарнитура FKA4, под гофрированное/ листовое кровельное железо, для гелиоколлекторов</t>
  </si>
  <si>
    <t>Солнечные баки-накопители</t>
  </si>
  <si>
    <t>8718541910</t>
  </si>
  <si>
    <t>7739301348</t>
  </si>
  <si>
    <t>WST SK 500-1Solar</t>
  </si>
  <si>
    <t>Eмкостный водонагреватель с напорным эмалированным резервуаром из стали и теплоизоляцией на 500 л. 2 теплообменника: вверху - для отопительного котла, внизу - для гелиоколлекторов</t>
  </si>
  <si>
    <t>7747304845</t>
  </si>
  <si>
    <t>WST SP750-1 Solar</t>
  </si>
  <si>
    <t>Комбинированный ёмкостный водонагреватель с объёмом 750 л, в т.ч. 195 л - для бытовой расходной воды</t>
  </si>
  <si>
    <t>Насосная станция (гелиотермотехника)</t>
  </si>
  <si>
    <t>7739301330</t>
  </si>
  <si>
    <t>AGS 5E</t>
  </si>
  <si>
    <t>Одноконтурная комплексная гелиостанция AGS 5E для обслуживания до 5 гелиоколлекторов; для привязки второго гелиоколлекторного поля или второго потребителя к гелиоконтуру; циркуляционный насос гелиоконтура с высотой подачи до 4 метров; запорный кран с интегрированным термометром и устанавливаемым гравитационным обратным клапаном в обратном трубопроводе; предохранительный клапан на 6 бар с манометром; место подключения для мембранного компенсационного бака; арматура для промывки и заправки; байпасный индикатор объёмного потокa 0,5- 6 л/мин; резьбовые соединения стягивающих прижимных гаек для труб 15 мм; настенное крепление, в т.ч. теплоизоляция</t>
  </si>
  <si>
    <t>7747009434</t>
  </si>
  <si>
    <t>AGS 5</t>
  </si>
  <si>
    <t>Стальной котел мощностью 18-45 кВт. Топливо - дерево (влажность до 28%) или прессованное топливо. Верхняя загрузка.  Время работы котла от одной загрузки - 7,5 ч (на номинальной мощности). Потребление топлива - 10,6 кг/ч. КПД - до 82%. Подача/обратка - 1 1/2". Регулировка температуры  - автоматическим регулятором тяги.</t>
  </si>
  <si>
    <t>0082000900</t>
  </si>
  <si>
    <t>7736501804</t>
  </si>
  <si>
    <t>BST 500/80-5 SrE</t>
  </si>
  <si>
    <t>7736501809</t>
  </si>
  <si>
    <t>BST 750/80-5 SrE</t>
  </si>
  <si>
    <t>7736501814</t>
  </si>
  <si>
    <t>BST 1000/80-5 SrE</t>
  </si>
  <si>
    <t>Солнечный коллектор Solar 4000 TF</t>
  </si>
  <si>
    <t>FCB220-2V</t>
  </si>
  <si>
    <t>FCC220-2V</t>
  </si>
  <si>
    <t>8718545270</t>
  </si>
  <si>
    <t>Комплексная гелиостанция AGS5 при наличии до 5 гелиоколлекторов; циркуляционный насос гелиоконтура с высотой подачи 4 м; запорные краны с интегрированными термометрами и настраиваемыми гравитационными обратными клапанами в прямом и обратном трубопроводах; предохранительный клапан на 6 бар, с манометром и местом для подключения мембранного компенсационного бака; арматура для промывки и заполнения системы; интегрированный воздухоотделитель; байпасный индикатор объёмного потока на 0,5 - 6 л/мин; прижимные кольца с резьбой для трубы 15 мм; настенное крепление, в т.ч. теплоизоляция с пластиковой блендой белого цвета</t>
  </si>
  <si>
    <t>7739301331</t>
  </si>
  <si>
    <t>AGS 10</t>
  </si>
  <si>
    <t>Гелиостанция AGS 10 для обслуживания от 6 до 10 гелиоколлекторов. Оснащённость такая же, как для AGS 5, однако циркуляционный насос гелиоконтура с высотой подачи до 6 м, байпасный индикатор объёмного потока 2- 16 л/мин, резьбовые соединения стягивающих прижимных гаек для труб 22 мм</t>
  </si>
  <si>
    <t>Автоматика управления солнечными коллекторами</t>
  </si>
  <si>
    <t>7739301327</t>
  </si>
  <si>
    <t>B-sol 050</t>
  </si>
  <si>
    <t>Регулятор перепада температур для простых гелиотермических водогрейных установок, сегментированный жидкокристаллический дисплей для индикации температуры и функций, простое пользование, контроль функций, настройка коммутационной разности температур включения 4 - 20 K и ограничение температуры в водонагревателе 20 - 90°C</t>
  </si>
  <si>
    <t>7747004412</t>
  </si>
  <si>
    <t>B-sol 100</t>
  </si>
  <si>
    <t>Терморегулятор для гелиотермических установок с одним потребителем; сегментированный жидкокристаллический дисплей с тыльной подсветкой и анимированными пиктограммами отопительной установки; простое использование; контроль правильности функционирования; коммутационный выход насоса гелиоконтура с регулированием по числу оборотов и настройкой нижней границы модулирования; настройка разницы температур включения 4 - 20 K и ограничения температуры бойлера в диапазоне 20 - 90°C</t>
  </si>
  <si>
    <t>Баки косвенного нагрева горячей воды для подключения к настенным котлам</t>
  </si>
  <si>
    <t>SM 3-1</t>
  </si>
  <si>
    <t>Погодозависимый регулятор температуры. Крепление к стене или установка в Heatronic 3. Буквенно-цифровой дисплей. 6 точек переключения на каждый день. Отображает температуру, код неисправности. Подсветка дисплея. Возможно подключение модулей IPM. Функция подогрева воды и поддержания отопления в солнечном бойлере . Каскад до 4 котлов. Два отопительных контура без дистанционного регулятора.</t>
  </si>
  <si>
    <t>7719003513</t>
  </si>
  <si>
    <t>FB 10</t>
  </si>
  <si>
    <t xml:space="preserve">Дистанционный регулятор отопительного контура (по комнатной температуре). Цифровой дисплей. Отображает температуру, код неисправности. </t>
  </si>
  <si>
    <t>7719003511</t>
  </si>
  <si>
    <t>FB 100</t>
  </si>
  <si>
    <t>Дистанционный регулятор отопительного контура (по комнатной температуре). Работает только с регуляторами FW 100/200. Недельная программа с 6 токами переключения в день. Оптимизация времени работы насоса и кривой нагрева. Подсветка дисплея.</t>
  </si>
  <si>
    <t>Встроенный таймер для котлов с Heatronic 3</t>
  </si>
  <si>
    <t>7719002984</t>
  </si>
  <si>
    <t xml:space="preserve">DT 20 </t>
  </si>
  <si>
    <t>Адаптер для подключения раздельной системы дымоходов Ø80/80 к Ø60/100 с отверстиями для замеров</t>
  </si>
  <si>
    <t>AZ 405</t>
  </si>
  <si>
    <t>Горизонтальный двухтрубный комплект 780 мм для раздельной подачи воздуха и отвода продуктов сгорания Ø80/80</t>
  </si>
  <si>
    <t>AZ 406</t>
  </si>
  <si>
    <t>Адаптер вертикальный для подключения раздельной системы дымоходов Ø80/80 к коаксиальным дымоходам Ø80/125</t>
  </si>
  <si>
    <t>AZ 407</t>
  </si>
  <si>
    <t>AZ 408</t>
  </si>
  <si>
    <t>AZ 409</t>
  </si>
  <si>
    <t>Удлинитель 500 мм, Ø80 мм</t>
  </si>
  <si>
    <t>AZ 410</t>
  </si>
  <si>
    <t>Удлинитель 1000 мм, Ø80 мм</t>
  </si>
  <si>
    <t>AZ 411</t>
  </si>
  <si>
    <t>Удлинитель 2000 мм, Ø80 мм</t>
  </si>
  <si>
    <t>AZ 412</t>
  </si>
  <si>
    <t>Сборник для конденсата</t>
  </si>
  <si>
    <t>AZ 413</t>
  </si>
  <si>
    <t>Участок дымовой трубы с ревизионным люком, Ø80 мм</t>
  </si>
  <si>
    <t>7719003381</t>
  </si>
  <si>
    <t>AZB 1093</t>
  </si>
  <si>
    <t>Адаптер для подключения дымохода Ø 60/100 к котлам с подключением Ø 80/125</t>
  </si>
  <si>
    <t>7747210018</t>
  </si>
  <si>
    <t>Концентрическая труба (удлинитель) Ø 60/100 для дымохода к конденсационному котлу, длина 500 мм, материал: пластик/пластик</t>
  </si>
  <si>
    <t>7747210019</t>
  </si>
  <si>
    <t>Концентрическая труба (удлинитель) Ø 60/100 для дымохода к конденсационному котлу, длина 1000 мм, материал: пластик/пластик</t>
  </si>
  <si>
    <t>7747210020</t>
  </si>
  <si>
    <t>Концентрическая труба (удлинитель) Ø 60/100 для дымохода к конденсационному котлу, длина 2000 мм, материал: пластик/пластик</t>
  </si>
  <si>
    <t>7747210021</t>
  </si>
  <si>
    <t>Концентрический отвод Ø 60/100 к конденсационному котлу, 45°, материал: пластик/пластик</t>
  </si>
  <si>
    <t>7747210022</t>
  </si>
  <si>
    <t>Концентрический отвод Ø 60/100 к конденсационному котлу, 90°, материал: пластик/пластик</t>
  </si>
  <si>
    <t>7747210024</t>
  </si>
  <si>
    <t>Концентрическая труба (горизонтальная) Ø 60/100 для отвода дымовых газов через наружную стену</t>
  </si>
  <si>
    <t>AZB 931</t>
  </si>
  <si>
    <t>AZB 919</t>
  </si>
  <si>
    <t>7719003674</t>
  </si>
  <si>
    <t>AZB 917</t>
  </si>
  <si>
    <t>Коаксиальный вертикальный комплект: адаптер подключения к котлу + удлинение 1169 мм с ветрозащитой, Ø60/100</t>
  </si>
  <si>
    <t>AZB 607/1</t>
  </si>
  <si>
    <t>AZB 608/1</t>
  </si>
  <si>
    <t>AZB 832/1</t>
  </si>
  <si>
    <t>AZB 603/1</t>
  </si>
  <si>
    <t>7719002769</t>
  </si>
  <si>
    <t>AZB 609/1</t>
  </si>
  <si>
    <t>Коаксиальный отвод 90° с ревизионным люком, Ø80/125</t>
  </si>
  <si>
    <t>AZB 604/1</t>
  </si>
  <si>
    <t>AZB 605/1</t>
  </si>
  <si>
    <t>AZB 606/1</t>
  </si>
  <si>
    <t>7719002857</t>
  </si>
  <si>
    <t>AZB 925</t>
  </si>
  <si>
    <t>Накладка на дымовую трубу для вертикального прохода через наклонную крышу 25-45°, Ø80/125 мм (черная)</t>
  </si>
  <si>
    <t>7719002855</t>
  </si>
  <si>
    <t>AZB 923</t>
  </si>
  <si>
    <t>7719003520</t>
  </si>
  <si>
    <t>ISM 2</t>
  </si>
  <si>
    <t>Модуль для приготовления горячей воды и поддержки отопления с помощью солнечной установки (совместно с FX-регулятором)</t>
  </si>
  <si>
    <t>7719002947</t>
  </si>
  <si>
    <t>ICM</t>
  </si>
  <si>
    <t>Базовый каскадный модуль может управлять каскадом из максимум 4 устройств HT III. С помощью 4 модулей возможно каскадное управление системой из максимум 16 устройств HT III. Отопительный агрегат HT III подключается к каскадному модулю. Каскад рассматривается в качестве единого отопительного агрегата системы отопления. 1 каскадный модуль вместе с FW200, 4 каскадных модуля с FW500.</t>
  </si>
  <si>
    <t>7719003522</t>
  </si>
  <si>
    <t>IGM</t>
  </si>
  <si>
    <t>Каскадный модуль IGM (Intelligent Gateway Module) служит для регулирования оборудования каскадной системы с максимально двумя котлами. Котел может быть оборудован системой Heatronic III и одной стороннего производителя отопительного оборудования (1,2,4-интерфейс, 0-10 В - интерфейс или безпотенциальный с 2 точками управления).</t>
  </si>
  <si>
    <t>7716050063</t>
  </si>
  <si>
    <t>AZ 388</t>
  </si>
  <si>
    <t>Коаксиальный горизонтальный комплект: вывод 90º + телескопическое удлинение 425-725 мм, Ø60/100 мм</t>
  </si>
  <si>
    <t>7716050064</t>
  </si>
  <si>
    <t>AZ 389</t>
  </si>
  <si>
    <t>Коаксиальный горизонтальный комплект: вывод 90º + удлинение 810 мм, Ø60/100 мм</t>
  </si>
  <si>
    <t>AZ 390</t>
  </si>
  <si>
    <t>Gaz 3000 W одноконтурный для подключения к бойлеру типа ST / мощность 26 кВт / откр. камера сгорания. Плавная регулировка мощности (10-25,6 кВт), защита от замерзания, заклинивания насоса, перегрева теплообменника, пропадания тяги. Самодиагностика. В комплекте монтажная планка. Размеры 700 x 400 x 298 мм. Вес 28 кг</t>
  </si>
  <si>
    <t>Настенные газовые котлы с закрытой камерой сгорания, Gaz 3000 W</t>
  </si>
  <si>
    <t>7713231540</t>
  </si>
  <si>
    <t>ZW 30-2AE</t>
  </si>
  <si>
    <t>Стальной пиролизный котел мощностью 12-26 кВт. Топливо - дерево. Длина загружаемых поленьев при диаметре 100 мм - до 480 мм. Объем топки - 86 л. Потребление топлива - до 6,75 кг/ч  (на максимальной мощности). КПД - до 85%. Встроенный защитный охлаждающий теплообменник. Регулировка температуры  - модуляцией частоты встроенного вентилятора. Электрическая мощность - 50 Вт. Размеры - 1257х853х623 мм.  Подача/обратка - 1 1/2".  Вес - 350 кг.</t>
  </si>
  <si>
    <t>7738500254</t>
  </si>
  <si>
    <t>SFW 32 HF UA</t>
  </si>
  <si>
    <t>Стальной пиролизный котел мощностью 13-32 кВт. Топливо - дерево. Длина загружаемых поленьев при диаметре 100 мм - до 540 мм. Объем топки - 114 л. Потребление топлива - до 8,91 кг/ч  (на максимальной мощности). КПД - до 85%. Встроенный защитный охлаждающий теплообменник. Регулировка температуры  - модуляцией частоты встроенного вентилятора. Электрическая мощность - 50 Вт. Размеры - 1322х803х683 мм.  Подача/обратка - 1 1/2".  Вес - 375 кг.</t>
  </si>
  <si>
    <t>7738500255</t>
  </si>
  <si>
    <t>SFW 38 HF UA</t>
  </si>
  <si>
    <t>Стальной пиролизный котел мощностью 15-38 кВт. Топливо - дерево. Длина загружаемых поленьев при диаметре 100 мм - до 540 мм. Объем топки - 138 л. Потребление топлива - до 9,72 кг/ч (на максимальной мощности). КПД - до 85%. Встроенный защитный охлаждающий теплообменник. Регулировка температуры  - модуляцией частоты встроенного вентилятора. Электрическая мощность - 50 Вт. Размеры - 1322х903х683 мм.  Подача/обратка - 1 1/2".  Вес - 410 кг.</t>
  </si>
  <si>
    <t>Принадлежности к котлам Solid 3000 H и Solid 5000 W-2</t>
  </si>
  <si>
    <t xml:space="preserve">S 1 </t>
  </si>
  <si>
    <t>Настенные газовые котлы с подключением к дымоходу, Gaz 7000 W</t>
  </si>
  <si>
    <t>7716010580</t>
  </si>
  <si>
    <t>ZWC 28-3MFK</t>
  </si>
  <si>
    <t xml:space="preserve">Gaz 7000 W 2-х контурн. / 28 кВт / 12 л/мин (ограничена принудительно) ΔT=30°C. Плавная регулировка мощности (8,6-28,0кВт), защита от замерзания, заклинивания насоса, перегрева теплообменника, пропадания тяги. Два режима работы системы ГВС. Вторичный пластинчатый теплообменник для приготовления горячей воды повышенной мощности. Панель управления Heatronic 3. Возможность работы совместно с погодным регулятором FW 100/200 c солнечным конутром. Цифровой дисплей, самодиагностика. Размеры 850 x 440 x 370 мм. Вес 38,5 кг                                                                                                                                                                                            </t>
  </si>
  <si>
    <t>7716010583</t>
  </si>
  <si>
    <t xml:space="preserve">ZSC 24-3MFK  </t>
  </si>
  <si>
    <t xml:space="preserve">Gaz 7000 W одноконтурный котел / 24 кВт / для работы с бойлером ST 120/160-2. Плавная регулировка мощности (7,3-24,0кВт), защита от замерзания, заклинивания насоса, перегрева теплообменника, пропадания тяги. Функция Эко/Комфорт по ГВС. Панель управления Heatronic 3. Возможность работы совместно с погодным регулятором FW 100/200 c солнечным конутром. Цифровой дисплей, самодиагностика. Размеры 850 x 400 x 370 мм. Вес 38,5 кг                                                                                                                                                                                            </t>
  </si>
  <si>
    <t>Настенные газовые котлы с закрытой камерой сгорания, Gaz 7000 W</t>
  </si>
  <si>
    <t>7716010579</t>
  </si>
  <si>
    <t>ZWC 28-3MFA</t>
  </si>
  <si>
    <t>Группа</t>
  </si>
  <si>
    <t>Артикул</t>
  </si>
  <si>
    <t>Характеристика</t>
  </si>
  <si>
    <t>Газовые проточные водонагреватели Therm 4000 O и Therm 6000 O</t>
  </si>
  <si>
    <t>A</t>
  </si>
  <si>
    <t>7701331010</t>
  </si>
  <si>
    <t>W 10-2 P</t>
  </si>
  <si>
    <t>7701331615</t>
  </si>
  <si>
    <t>WR 10-2 P</t>
  </si>
  <si>
    <t xml:space="preserve">   Термотехника BOSCH </t>
  </si>
  <si>
    <t>Цена,
грн с НДС</t>
  </si>
  <si>
    <t>Цена,
EUR с НДС
(справочная)</t>
  </si>
  <si>
    <t>7736502892</t>
  </si>
  <si>
    <t>WTD12 AM E</t>
  </si>
  <si>
    <r>
      <rPr>
        <b/>
        <sz val="10"/>
        <color indexed="10"/>
        <rFont val="Arial Cyr"/>
        <family val="0"/>
      </rPr>
      <t>НОВИНКА 2015!!!</t>
    </r>
    <r>
      <rPr>
        <sz val="10"/>
        <rFont val="Arial"/>
        <family val="0"/>
      </rPr>
      <t xml:space="preserve"> Therm 4000 S до 12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r>
  </si>
  <si>
    <t>7736502893</t>
  </si>
  <si>
    <t>WTD15 AM E</t>
  </si>
  <si>
    <r>
      <rPr>
        <b/>
        <sz val="10"/>
        <color indexed="10"/>
        <rFont val="Arial Cyr"/>
        <family val="0"/>
      </rPr>
      <t>НОВИНКА 2015!!!</t>
    </r>
    <r>
      <rPr>
        <sz val="10"/>
        <rFont val="Arial"/>
        <family val="0"/>
      </rPr>
      <t xml:space="preserve"> Therm 4000 S до 15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r>
  </si>
  <si>
    <t>7736502894</t>
  </si>
  <si>
    <t>WTD18 AM E</t>
  </si>
  <si>
    <r>
      <rPr>
        <b/>
        <sz val="10"/>
        <color indexed="10"/>
        <rFont val="Arial Cyr"/>
        <family val="0"/>
      </rPr>
      <t>НОВИНКА 2015!!!</t>
    </r>
    <r>
      <rPr>
        <sz val="10"/>
        <rFont val="Arial"/>
        <family val="0"/>
      </rPr>
      <t xml:space="preserve"> Therm 4000 S до 18 л/мин / с закрытой камерой сгорания, электророзжиг. Питание - 220 В. Модуляция мощности, адаптирована для давления газа 13 мбар. Защита от перегрева, пропадания тяги. Постоянная температура горячей воды на выходе (независимо от температуры воды на входе). Минимальное давление воды 0,1 бар, максимальное  - 12 бар</t>
    </r>
  </si>
  <si>
    <t>Электрические накопительные водонагреватели Tronic 1000 T, Tronic 2000 M, Tronic 4000 T, Tronic 7000 T</t>
  </si>
  <si>
    <t>7736502058</t>
  </si>
  <si>
    <t>ES 010-5 M 0 WIV-T</t>
  </si>
  <si>
    <t>Тип установки: под мойкой. Установка: вертикальная. Мощность: 1500 Вт. Объем: 10 л. Тип управления: механическое. Форма: прямоугольная. Габариты (ВхШхГ): 410х370х250 мм. Вес: 6,5 кг. Цвет: белый</t>
  </si>
  <si>
    <t>7736502059</t>
  </si>
  <si>
    <t>ES 015-5 M 0 WIV-T</t>
  </si>
  <si>
    <t>Тип установки: под мойкой. Установка: вертикальная. Мощность: 1500 Вт. Объем: 15 л. Тип управления: механическое. Форма: прямоугольная. Габариты (ВхШхГ): 410х370х310 мм. Вес: 8,5 кг. Цвет: белый</t>
  </si>
  <si>
    <t>7736502060</t>
  </si>
  <si>
    <t>ES 010-5 M 0 WIV-B</t>
  </si>
  <si>
    <t>Тип установки: над мойкой. Установка: вертикальная. Мощность: 1500 Вт. Объем: 10 л. Тип управления: механическое. Форма: прямоугольная. Габариты (ВхШхГ): 410х370х250 мм. Вес: 6,5 кг. Цвет: белый</t>
  </si>
  <si>
    <t>7736502061</t>
  </si>
  <si>
    <t>ES 015-5 M 0 WIV-B</t>
  </si>
  <si>
    <t>Тип установки: над мойкой. Установка: вертикальная. Мощность: 1500 Вт. Объем: 15 л. Тип управления: механическое. Форма: прямоугольная. Габариты (ВхШхГ): 410х370х310 мм. Вес: 8,5 кг. Цвет: белый</t>
  </si>
  <si>
    <t>7736502062</t>
  </si>
  <si>
    <t>ES 030-5 N 0 WIV-B</t>
  </si>
  <si>
    <t>Тип установки: настенный. Установка: вертикальная. Мощность: 1200 Вт. Объем: 30 л. Тип управления: механическое. Форма: цилиндрическая. Габариты (ВхШхГ): 520х350х370 мм. Вес: 11,8 кг. Цвет: белый</t>
  </si>
  <si>
    <t>7736502063</t>
  </si>
  <si>
    <t>ES 050-5 N 0 WIV-B</t>
  </si>
  <si>
    <t>Тип установки: настенный. Установка: вертикальная. Мощность: 1500 Вт. Объем: 50 л. Тип управления: механическое. Форма: цилиндрическая. Габариты (ВхШхГ): 790х350х370 мм. Вес: 17,7 кг. Цвет: белый</t>
  </si>
  <si>
    <t>7736502064</t>
  </si>
  <si>
    <t>ES 075-5 N 0 WIV-B</t>
  </si>
  <si>
    <t>Тип установки: настенный. Установка: вертикальная. Мощность: 2000 Вт. Объем: 75 л. Тип управления: механическое. Форма: цилиндрическая. Габариты (ВхШхГ): 780х440х460 мм. Вес: 21,4 кг. Цвет: белый</t>
  </si>
  <si>
    <t>7736502065</t>
  </si>
  <si>
    <t>ES 100-5 N 0 WIV-B</t>
  </si>
  <si>
    <t>Тип установки: настенный. Установка: вертикальная. Мощность: 2000 Вт. Объем: 75 л. Тип управления: механическое. Форма: цилиндрическая. Габариты (ВхШхГ): 930х440х460 мм. Вес: 24 кг. Цвет: белый</t>
  </si>
  <si>
    <t>7736502066</t>
  </si>
  <si>
    <t>ES 060-5 M 0 WIV-B</t>
  </si>
  <si>
    <t>Тип установки: настенный. Установка: вертикальная. Мощность: 2000 Вт. Объем: 60 л. Тип управления: механическое. Форма: цилиндрическая. Габариты (ВхШхГ): 630х470х490 мм. Вес: 22 кг. Цвет: белый</t>
  </si>
  <si>
    <t>7736502067</t>
  </si>
  <si>
    <t>ES 075-5 M 0 WIV-B</t>
  </si>
  <si>
    <t>Тип установки: настенный. Установка: вертикальная. Мощность: 2000 Вт. Объем: 75 л. Тип управления: механическое. Форма: цилиндрическая. Габариты (ВхШхГ): 775х470х490 мм. Вес: 25,2 кг. Цвет: белый</t>
  </si>
  <si>
    <t>7736502068</t>
  </si>
  <si>
    <t>ES 100-5 M 0 WIV-B</t>
  </si>
  <si>
    <t>Тип установки: настенный. Установка: вертикальная. Мощность: 2000 Вт. Объем: 100 л. Тип управления: механическое. Форма: цилиндрическая. Габариты (ВхШхГ): 925х470х490 мм. Вес: 28,4 кг. Цвет: белый</t>
  </si>
  <si>
    <t>7736502069</t>
  </si>
  <si>
    <t>ES 120-5 M 0 WIV-B</t>
  </si>
  <si>
    <t>Тип установки: настенный. Установка: вертикальная. Мощность: 2000 Вт. Объем: 120 л. Тип управления: механическое. Форма: цилиндрическая. Габариты (ВхШхГ): 1070х470х490 мм. Вес: 31,6 кг. Цвет: белый</t>
  </si>
  <si>
    <t>7736502070</t>
  </si>
  <si>
    <t>ES 150-5 M 0 WIV-B</t>
  </si>
  <si>
    <t>Тип установки: настенный. Установка: вертикальная. Мощность: 2000 Вт. Объем: 150 л. Тип управления: механическое. Форма: цилиндрическая. Габариты (ВхШхГ): 1285x470x485 мм. Вес: 35 кг. Цвет: белый</t>
  </si>
  <si>
    <t>7736502071</t>
  </si>
  <si>
    <t>ES 075-5 E 0 WIV-B</t>
  </si>
  <si>
    <t>Тип установки: настенный. Установка: вертикальная. Мощность: 2000 Вт. Объем: 75 л. Тип управления: электронное. Форма: цилиндрическая. Габариты (ВхШхГ): 774х470х490 мм. Вес: 25,2 кг. Цвет: белый</t>
  </si>
  <si>
    <t>7736502072</t>
  </si>
  <si>
    <t>ES 100-5 E 0 WIV-B</t>
  </si>
  <si>
    <t>Тип установки: настенный. Установка: вертикальная. Мощность: 2000 Вт. Объем: 100 л. Тип управления: электронное. Форма: цилиндрическая. Габариты (ВхШхГ): 925х470х490 мм. Вес: 28,4 кг. Цвет: белый</t>
  </si>
  <si>
    <t>Газовый настенный котел для отопления 18 кВт и ГВС 18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5,4-18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36 кг</t>
  </si>
  <si>
    <t>Газовый настенный котел для отопления 24 кВт и ГВС 24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7,2-24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</si>
  <si>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Газовый настенный котел для отопления 24 кВт с закрытой камерой сгорания • Одноконтурного исполнения • Бесступенчатая автоматическая регулировка мощности 7,2-24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</si>
  <si>
    <t>WBN6000 -35C RN</t>
  </si>
  <si>
    <r>
      <rPr>
        <b/>
        <u val="single"/>
        <sz val="10"/>
        <color indexed="10"/>
        <rFont val="Arial Cyr"/>
        <family val="0"/>
      </rPr>
      <t>НОВИНКА 2015!</t>
    </r>
    <r>
      <rPr>
        <sz val="10"/>
        <rFont val="Arial"/>
        <family val="0"/>
      </rPr>
      <t xml:space="preserve"> Газовый настенный котел для отопления 35 кВт и ГВС 35 кВт с закрытой камерой сгорания • Двухконтурного исполнения с пластинчатым теплообменником • Бесступенчатая автоматическая регулировка мощности в режиме отопления и режиме ГВС 10,2-35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r>
  </si>
  <si>
    <t>поставка с июня 2015</t>
  </si>
  <si>
    <t>WBN6000 -35H RN</t>
  </si>
  <si>
    <r>
      <rPr>
        <b/>
        <u val="single"/>
        <sz val="10"/>
        <color indexed="10"/>
        <rFont val="Arial Cyr"/>
        <family val="0"/>
      </rPr>
      <t>НОВИНКА 2015!</t>
    </r>
    <r>
      <rPr>
        <sz val="10"/>
        <rFont val="Arial"/>
        <family val="0"/>
      </rPr>
      <t xml:space="preserve"> Газовый настенный котел для отопления 35 кВт с закрытой камерой сгорания • Одноконтурного исполнения • Бесступенчатая автоматическая регулировка мощности 10,2-35 кВт • Электронная плата котла с защитой от падения и скачков напряжения от 165 до 255 В • Стабильная работа при давлении газа 9-35 мбар • Бесступенчатый модулируемый вентилятор с датчиком контроля скорости вращения • Датчик давления защищающий котел от эксплуатации без теплоносителя • Габариты 700 x 400 x 299 мм • Вес 38 кг</t>
    </r>
  </si>
  <si>
    <r>
      <rPr>
        <sz val="10"/>
        <rFont val="Arial Cyr"/>
        <family val="0"/>
      </rPr>
      <t xml:space="preserve">Двухконтурный котел с двумя теплообменниками. Встроенный отопительный насос и кран подпитки системы отопления. Адаптирован для давления газа 13-20 мбар. Номинальная тепловая мощность 10,2 - 35,3 кВт. ГВС: </t>
    </r>
    <r>
      <rPr>
        <sz val="10"/>
        <rFont val="Arial"/>
        <family val="0"/>
      </rPr>
      <t xml:space="preserve">15 л/мин. </t>
    </r>
    <r>
      <rPr>
        <sz val="10"/>
        <rFont val="Arial Cyr"/>
        <family val="0"/>
      </rPr>
      <t>Допустимое давление воды 0,3...10 бар. ВхШхГ 850х440х355 мм</t>
    </r>
  </si>
  <si>
    <t>Настенный конденсационный одноконтурный котел для работы с бойлером ГВС; мощность 65 кВт; модуль управления Bosch Heatronic 3 (cовместимость с контроллерами Bosch HT3 Fx и модулями IxM); LCD дисплей для отображения режимов работы и сервисной информации; алюминиевый теплообменник; приоритет по ГВС; размеры ШхВхГ - 520х980х465 мм.; вес - 70 кг. Котел должен быть дополнительно укомплектован предохранительным клапаном, насосом и расширительным баком. Рекомендуется применение насосной группы 7746901863.</t>
  </si>
  <si>
    <t>Настенный конденсационный одноконтурный котел для работы с бойлером ГВС; мощность 98 кВт; модуль управления Bosch Heatronic 3 (cовместимость с контроллерами Bosch HT3 Fx и модулями IxM); LCD дисплей для отображения режимов работы и сервисной информации; алюминиевый теплообменник; приоритет по ГВС; размеры ШхВхГ - 520х980х465 мм.; вес - 70 кг. Котел должен быть дополнительно укомплектован предохранительным клапаном, насосом и расширительным баком. Рекомендуется применение насосной группы 7746901863.</t>
  </si>
  <si>
    <t>7746901863</t>
  </si>
  <si>
    <t>Насосная группа для ZBR 65/98-2. Разработана для данной модели котлов, включает в себя: отсекающий вентиль, красный (с котла на отопление) со сливным краном, манометром и предохранительным клапаном на 4 бара; отсекающий вентиль, синий (на возвратной трубе) с насосом, сливным краном и обратным клапаном (съемным); кронштейн; газовый вентиль, желтый; прокладка 1½’’ (2 шт.); кожух.</t>
  </si>
  <si>
    <t>7716050000</t>
  </si>
  <si>
    <t>AZ 982</t>
  </si>
  <si>
    <t>Адаптер для підключення до котлів димоходів із забором повітря з приміщення, 60/100 мм</t>
  </si>
  <si>
    <t>7736995011</t>
  </si>
  <si>
    <t>AZB 916</t>
  </si>
  <si>
    <t>Коаксіальний горизонтальний комплект: відвід 90° + подовжувач 990-1200 мм, 60/100 мм</t>
  </si>
  <si>
    <t>7742111100</t>
  </si>
  <si>
    <t>K 20-1 G62</t>
  </si>
  <si>
    <t>Чугунный котел мощностью 20 кВт. Топливо - дерево (влажность до 20%), высококачественный уголь (18 кВт) или кокс (20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- 4,85 кг/ч. КПД - до 80%. Применение бурого угля запрещено. Подача/обратка - 2". Регулировка температуры  - автоматическим регулятором тяги.</t>
  </si>
  <si>
    <t>7742111101</t>
  </si>
  <si>
    <t>K 26-1 G62</t>
  </si>
  <si>
    <t>Чугунный котел мощностью 26 кВт. Топливо - дерево (влажность до 20%), высококачественный уголь (24 кВт) или кокс (26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- 6,3 кг/ч. КПД - до 80%. Применение бурого угля запрещено. Подача/обратка - 2". Регулировка температуры  - автоматическим регулятором тяги.</t>
  </si>
  <si>
    <t>7742111102</t>
  </si>
  <si>
    <t>K 32-1 G62</t>
  </si>
  <si>
    <t>Чугунный котел мощностью 32 кВт. Топливо - дерево (влажность до 20%), высококачественный уголь 30 кВт) или кокс (32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- 7,38 кг/ч. КПД - до 80%. Применение бурого угля запрещено. Подача/обратка - 2". Регулировка температуры  - автоматическим регулятором тяги.</t>
  </si>
  <si>
    <t>7742111103</t>
  </si>
  <si>
    <t>K 36-1 G62</t>
  </si>
  <si>
    <t>Чугунный котел мощностью 36 кВт. Топливо - дерево (влажность до 20%), высококачественный уголь 32 кВт) или кокс (36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- 8,3 кг/ч. КПД - до 80%. Применение бурого угля запрещено. Подача/обратка - 2". Регулировка температуры  - автоматическим регулятором тяги.</t>
  </si>
  <si>
    <t>7742111104</t>
  </si>
  <si>
    <t>K 42-1 G62</t>
  </si>
  <si>
    <t>Чугунный котел мощностью 42 кВт. Топливо - дерево (влажность до 20%), высококачественный уголь (40 кВт) или кокс (42 кВт, фракция 10-40 мм). Увеличенное загрузочное  окно для топлива - деревянных поленьев.  Время работы котла от одной загрузки - 4 ч (на номинальной мощности). Потребление топлива - 9,92 кг/ч. КПД - до 80%. Применение бурого угля запрещено. Подача/обратка - 2". Регулировка температуры  - автоматическим регулятором тяги.</t>
  </si>
  <si>
    <t>Универсальный буферный бак для твердотопливных котлов, 500 л. Система послойной загрузки на обратной линии. Теплоизоляция из мягкого вспененного пенопласта 80 мм с мягкой подложкой. Семь точек подключения датчиков температуры (фиксаторы). Возможность установки электротена.</t>
  </si>
  <si>
    <t>Универсальный буферный бак для твердотопливных котлов, 750 л. Система послойной загрузки на обратной линии. Теплоизоляция из мягкого вспененного пенопласта 80 мм с мягкой подложкой. Семь точек подключения датчиков температуры (фиксаторы). Возможность установки электротена.</t>
  </si>
  <si>
    <t>Универсальный буферный бак для твердотопливных котлов, 1000 л. Система послойной загрузки на обратной линии. Теплоизоляция из мягкого вспененного пенопласта 80 мм с мягкой подложкой. Семь точек подключения датчиков температуры (фиксаторы). Возможность установки электротена.</t>
  </si>
  <si>
    <t>Солнечный коллектор общей площадью - 2,09 кв.м.; полезная площадь - 1,94 кв.м.; площадь абсорбции - 1,92 кв.м.; КПД  - 69%; покрытие - высокоселективное; применение - ГВС и поддержка отопления; тип установки - вертикальный; вес - 30 кг.; ДхШхВ - 2026х1032х67 мм.</t>
  </si>
  <si>
    <t>Солнечный коллектор общей площадью - 2,09 кв.м.; полезная площадь - 1,94 кв.м.; площадь абсорбции - 1,92 кв.м.; КПД  - 76.1%; покрытие - высокоселективное; применение - ГВС и поддержка отопления; тип установки - вертикальный; вес - 30 кг.; ДхШхВ - 2026х1032х67 мм.</t>
  </si>
  <si>
    <t>WSTB 200-S</t>
  </si>
  <si>
    <t>WSTB 300-SC</t>
  </si>
  <si>
    <t>WST 400-5SCE</t>
  </si>
  <si>
    <t>WST 120-5O</t>
  </si>
  <si>
    <t>WST 120-5C</t>
  </si>
  <si>
    <t>WSTB 160</t>
  </si>
  <si>
    <t>WSTB 200</t>
  </si>
  <si>
    <t>WSTB 300-C</t>
  </si>
  <si>
    <t>WST 400-5C</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</si>
</sst>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_-* #,##0.00\ _K_č_-;\-* #,##0.00\ _K_č_-;_-* &quot;-&quot;??\ _K_č_-;_-@_-"/>
    <numFmt numFmtId="202" formatCode="#,##0.\-"/>
  </numFmts>
  <fonts count="54">
    <font>
      <sz val="10"/>
      <name val="Arial"/>
      <family val="0"/>
    </font>
    <font>
      <u val="single"/>
      <sz val="10"/>
      <color indexed="12"/>
      <name val="Arial"/>
      <family val="2"/>
    </font>
    <font>
      <sz val="10"/>
      <name val="Helv"/>
      <family val="0"/>
    </font>
    <font>
      <b/>
      <sz val="14"/>
      <color indexed="10"/>
      <name val="Bosch Office Sans"/>
      <family val="2"/>
    </font>
    <font>
      <sz val="10"/>
      <name val="Arial Cyr"/>
      <family val="0"/>
    </font>
    <font>
      <b/>
      <sz val="10"/>
      <name val="Arial Cyr"/>
      <family val="0"/>
    </font>
    <font>
      <b/>
      <sz val="11"/>
      <name val="Arial Cyr"/>
      <family val="0"/>
    </font>
    <font>
      <b/>
      <sz val="10"/>
      <color indexed="10"/>
      <name val="Arial Cyr"/>
      <family val="0"/>
    </font>
    <font>
      <sz val="10"/>
      <color indexed="10"/>
      <name val="Arial Cyr"/>
      <family val="0"/>
    </font>
    <font>
      <u val="single"/>
      <sz val="10"/>
      <name val="Arial Cyr"/>
      <family val="0"/>
    </font>
    <font>
      <b/>
      <u val="single"/>
      <sz val="10"/>
      <color indexed="10"/>
      <name val="Arial Cyr"/>
      <family val="0"/>
    </font>
    <font>
      <sz val="10"/>
      <name val="Symbol"/>
      <family val="1"/>
    </font>
    <font>
      <b/>
      <sz val="14"/>
      <name val="Arial Cyr"/>
      <family val="0"/>
    </font>
    <font>
      <sz val="10"/>
      <color indexed="8"/>
      <name val="Arial Cyr"/>
      <family val="0"/>
    </font>
    <font>
      <b/>
      <sz val="10"/>
      <color indexed="8"/>
      <name val="Arial Cyr"/>
      <family val="0"/>
    </font>
    <font>
      <b/>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u val="single"/>
      <sz val="10"/>
      <color theme="11"/>
      <name val="Arial"/>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0" fillId="28" borderId="6" applyNumberFormat="0" applyFont="0" applyAlignment="0" applyProtection="0"/>
    <xf numFmtId="0" fontId="42" fillId="0" borderId="7" applyNumberFormat="0" applyFill="0" applyAlignment="0" applyProtection="0"/>
    <xf numFmtId="0" fontId="43" fillId="29" borderId="8"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4" fillId="0" borderId="0">
      <alignment/>
      <protection/>
    </xf>
    <xf numFmtId="0" fontId="46" fillId="31"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65">
    <xf numFmtId="0" fontId="0" fillId="0" borderId="0" xfId="0" applyAlignment="1">
      <alignment/>
    </xf>
    <xf numFmtId="49" fontId="3" fillId="0" borderId="0" xfId="0" applyNumberFormat="1" applyFont="1" applyAlignment="1" applyProtection="1">
      <alignment vertical="center"/>
      <protection/>
    </xf>
    <xf numFmtId="49" fontId="4" fillId="0" borderId="0" xfId="0" applyNumberFormat="1" applyFont="1" applyAlignment="1" applyProtection="1">
      <alignment horizontal="lef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5" fillId="0" borderId="0" xfId="0" applyFont="1" applyAlignment="1" applyProtection="1">
      <alignment horizontal="center" vertical="center" wrapText="1"/>
      <protection/>
    </xf>
    <xf numFmtId="0" fontId="8" fillId="0" borderId="0" xfId="0" applyFont="1" applyAlignment="1" applyProtection="1">
      <alignment/>
      <protection/>
    </xf>
    <xf numFmtId="0" fontId="2" fillId="0" borderId="0" xfId="0" applyFont="1" applyAlignment="1" applyProtection="1">
      <alignment/>
      <protection/>
    </xf>
    <xf numFmtId="0" fontId="8" fillId="0" borderId="0" xfId="0" applyFont="1" applyFill="1" applyAlignment="1" applyProtection="1">
      <alignment/>
      <protection/>
    </xf>
    <xf numFmtId="0" fontId="5" fillId="0" borderId="0" xfId="0" applyFont="1" applyAlignment="1" applyProtection="1">
      <alignment/>
      <protection/>
    </xf>
    <xf numFmtId="0" fontId="3" fillId="0" borderId="0" xfId="0" applyFont="1" applyAlignment="1" applyProtection="1">
      <alignment horizontal="center" vertical="center"/>
      <protection/>
    </xf>
    <xf numFmtId="0" fontId="0" fillId="0" borderId="0" xfId="0" applyAlignment="1" applyProtection="1">
      <alignment/>
      <protection/>
    </xf>
    <xf numFmtId="202" fontId="4" fillId="0" borderId="0" xfId="0" applyNumberFormat="1" applyFont="1" applyFill="1" applyAlignment="1" applyProtection="1">
      <alignment horizontal="center" vertical="center"/>
      <protection/>
    </xf>
    <xf numFmtId="0" fontId="5" fillId="0" borderId="10" xfId="0" applyFont="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202" fontId="6" fillId="0" borderId="10"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protection/>
    </xf>
    <xf numFmtId="49" fontId="12" fillId="33" borderId="10" xfId="0" applyNumberFormat="1" applyFont="1" applyFill="1" applyBorder="1" applyAlignment="1" applyProtection="1">
      <alignment/>
      <protection/>
    </xf>
    <xf numFmtId="0" fontId="12" fillId="33" borderId="10" xfId="0" applyFont="1" applyFill="1" applyBorder="1" applyAlignment="1" applyProtection="1">
      <alignment horizontal="center"/>
      <protection/>
    </xf>
    <xf numFmtId="202" fontId="12" fillId="33" borderId="10" xfId="0" applyNumberFormat="1" applyFont="1" applyFill="1" applyBorder="1" applyAlignment="1" applyProtection="1">
      <alignment/>
      <protection locked="0"/>
    </xf>
    <xf numFmtId="0" fontId="5" fillId="34" borderId="10"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center" vertical="center"/>
      <protection/>
    </xf>
    <xf numFmtId="0" fontId="0" fillId="34" borderId="10" xfId="0" applyFill="1" applyBorder="1" applyAlignment="1" applyProtection="1">
      <alignment horizontal="left" vertical="center" wrapText="1"/>
      <protection/>
    </xf>
    <xf numFmtId="202" fontId="4" fillId="0" borderId="10" xfId="0" applyNumberFormat="1" applyFont="1" applyFill="1" applyBorder="1" applyAlignment="1" applyProtection="1">
      <alignment horizontal="center" vertical="center"/>
      <protection locked="0"/>
    </xf>
    <xf numFmtId="0" fontId="0" fillId="34" borderId="0" xfId="0" applyFill="1" applyAlignment="1" applyProtection="1">
      <alignment/>
      <protection/>
    </xf>
    <xf numFmtId="0" fontId="5" fillId="0" borderId="10" xfId="0" applyFont="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49" fontId="0" fillId="34" borderId="10" xfId="0" applyNumberForma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0" xfId="0" applyNumberFormat="1" applyBorder="1" applyAlignment="1" applyProtection="1">
      <alignment horizontal="left" vertical="center" wrapText="1"/>
      <protection/>
    </xf>
    <xf numFmtId="0" fontId="5" fillId="33" borderId="10" xfId="0" applyFont="1" applyFill="1" applyBorder="1" applyAlignment="1" applyProtection="1">
      <alignment/>
      <protection/>
    </xf>
    <xf numFmtId="49" fontId="5" fillId="33" borderId="10" xfId="0" applyNumberFormat="1" applyFont="1" applyFill="1" applyBorder="1" applyAlignment="1" applyProtection="1">
      <alignment/>
      <protection/>
    </xf>
    <xf numFmtId="0" fontId="5" fillId="33" borderId="10" xfId="0" applyFont="1" applyFill="1" applyBorder="1" applyAlignment="1" applyProtection="1">
      <alignment horizontal="center"/>
      <protection/>
    </xf>
    <xf numFmtId="202" fontId="5" fillId="33" borderId="10" xfId="0" applyNumberFormat="1" applyFont="1" applyFill="1" applyBorder="1" applyAlignment="1" applyProtection="1">
      <alignment/>
      <protection locked="0"/>
    </xf>
    <xf numFmtId="202" fontId="0" fillId="0" borderId="10" xfId="0" applyNumberFormat="1" applyFill="1" applyBorder="1" applyAlignment="1" applyProtection="1">
      <alignment horizontal="center" vertical="center"/>
      <protection locked="0"/>
    </xf>
    <xf numFmtId="0" fontId="4" fillId="0" borderId="10" xfId="0" applyFont="1" applyBorder="1" applyAlignment="1" applyProtection="1">
      <alignment horizontal="left" vertical="center"/>
      <protection/>
    </xf>
    <xf numFmtId="0" fontId="0" fillId="0" borderId="10" xfId="0" applyFill="1" applyBorder="1" applyAlignment="1" applyProtection="1">
      <alignment horizontal="left" vertical="center" wrapText="1"/>
      <protection/>
    </xf>
    <xf numFmtId="3" fontId="0" fillId="0" borderId="0" xfId="0" applyNumberFormat="1" applyAlignment="1" applyProtection="1">
      <alignment/>
      <protection/>
    </xf>
    <xf numFmtId="49" fontId="0" fillId="0" borderId="10" xfId="0" applyNumberFormat="1" applyFill="1" applyBorder="1" applyAlignment="1" applyProtection="1">
      <alignment horizontal="center" vertical="center"/>
      <protection/>
    </xf>
    <xf numFmtId="0" fontId="52" fillId="34" borderId="10" xfId="0" applyFont="1" applyFill="1" applyBorder="1" applyAlignment="1" applyProtection="1">
      <alignment horizontal="center" vertical="center"/>
      <protection/>
    </xf>
    <xf numFmtId="49" fontId="0" fillId="34" borderId="10" xfId="0" applyNumberFormat="1" applyFont="1" applyFill="1" applyBorder="1" applyAlignment="1" applyProtection="1">
      <alignment horizontal="center" vertical="center"/>
      <protection/>
    </xf>
    <xf numFmtId="202" fontId="53" fillId="0" borderId="10" xfId="0" applyNumberFormat="1" applyFont="1" applyFill="1" applyBorder="1" applyAlignment="1" applyProtection="1">
      <alignment horizontal="center" vertical="center"/>
      <protection locked="0"/>
    </xf>
    <xf numFmtId="202" fontId="53" fillId="0" borderId="1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0" fillId="0" borderId="0" xfId="0" applyAlignment="1" applyProtection="1">
      <alignment/>
      <protection/>
    </xf>
    <xf numFmtId="49" fontId="0" fillId="0" borderId="0" xfId="0" applyNumberFormat="1" applyFont="1" applyFill="1" applyBorder="1" applyAlignment="1">
      <alignment horizontal="center"/>
    </xf>
    <xf numFmtId="0" fontId="0" fillId="0" borderId="0" xfId="0" applyFill="1" applyAlignment="1" applyProtection="1">
      <alignment/>
      <protection/>
    </xf>
    <xf numFmtId="49" fontId="5" fillId="33" borderId="10" xfId="0" applyNumberFormat="1" applyFont="1" applyFill="1" applyBorder="1" applyAlignment="1" applyProtection="1">
      <alignment horizontal="left"/>
      <protection/>
    </xf>
    <xf numFmtId="0" fontId="15" fillId="0" borderId="10" xfId="0" applyFont="1" applyBorder="1" applyAlignment="1" applyProtection="1">
      <alignment horizontal="center" vertical="center"/>
      <protection/>
    </xf>
    <xf numFmtId="0" fontId="7" fillId="34" borderId="10" xfId="0" applyFont="1" applyFill="1" applyBorder="1" applyAlignment="1" applyProtection="1">
      <alignment horizontal="left" vertical="center" wrapText="1"/>
      <protection/>
    </xf>
    <xf numFmtId="0" fontId="5" fillId="0" borderId="0" xfId="0" applyFont="1" applyFill="1" applyAlignment="1" applyProtection="1">
      <alignment/>
      <protection/>
    </xf>
    <xf numFmtId="49"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wrapText="1"/>
      <protection/>
    </xf>
    <xf numFmtId="49" fontId="4" fillId="0" borderId="0" xfId="0" applyNumberFormat="1" applyFont="1" applyFill="1" applyAlignment="1" applyProtection="1">
      <alignment horizontal="left" vertical="center"/>
      <protection/>
    </xf>
    <xf numFmtId="4" fontId="3" fillId="35" borderId="11" xfId="0" applyNumberFormat="1" applyFont="1" applyFill="1" applyBorder="1" applyAlignment="1" applyProtection="1">
      <alignment horizontal="center" vertical="center"/>
      <protection hidden="1" locked="0"/>
    </xf>
    <xf numFmtId="4" fontId="3" fillId="35" borderId="12" xfId="0" applyNumberFormat="1" applyFont="1" applyFill="1" applyBorder="1" applyAlignment="1" applyProtection="1">
      <alignment horizontal="center" vertical="center"/>
      <protection hidden="1"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Followed Hyperlink"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1152525</xdr:colOff>
      <xdr:row>1</xdr:row>
      <xdr:rowOff>180975</xdr:rowOff>
    </xdr:to>
    <xdr:pic>
      <xdr:nvPicPr>
        <xdr:cNvPr id="1" name="Picture 5"/>
        <xdr:cNvPicPr preferRelativeResize="1">
          <a:picLocks noChangeAspect="1"/>
        </xdr:cNvPicPr>
      </xdr:nvPicPr>
      <xdr:blipFill>
        <a:blip r:embed="rId1"/>
        <a:stretch>
          <a:fillRect/>
        </a:stretch>
      </xdr:blipFill>
      <xdr:spPr>
        <a:xfrm>
          <a:off x="542925" y="0"/>
          <a:ext cx="21431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6"/>
  <sheetViews>
    <sheetView tabSelected="1" workbookViewId="0" topLeftCell="A1">
      <selection activeCell="D2" sqref="D2"/>
    </sheetView>
  </sheetViews>
  <sheetFormatPr defaultColWidth="9.140625" defaultRowHeight="12.75"/>
  <cols>
    <col min="1" max="1" width="8.140625" style="58" customWidth="1"/>
    <col min="2" max="2" width="14.8515625" style="59" customWidth="1"/>
    <col min="3" max="3" width="32.421875" style="60" bestFit="1" customWidth="1"/>
    <col min="4" max="4" width="94.7109375" style="61" customWidth="1"/>
    <col min="5" max="6" width="15.7109375" style="12" customWidth="1"/>
    <col min="7" max="16384" width="9.140625" style="54" customWidth="1"/>
  </cols>
  <sheetData>
    <row r="1" spans="1:6" s="11" customFormat="1" ht="24.75" customHeight="1" thickBot="1">
      <c r="A1" s="9"/>
      <c r="B1" s="1"/>
      <c r="C1" s="10"/>
      <c r="D1" s="1" t="s">
        <v>890</v>
      </c>
      <c r="E1" s="63">
        <v>28.5</v>
      </c>
      <c r="F1" s="64"/>
    </row>
    <row r="2" spans="1:6" s="11" customFormat="1" ht="19.5" customHeight="1">
      <c r="A2" s="9"/>
      <c r="B2" s="2"/>
      <c r="C2" s="3"/>
      <c r="D2" s="4"/>
      <c r="E2" s="12"/>
      <c r="F2" s="12"/>
    </row>
    <row r="3" spans="1:6" s="5" customFormat="1" ht="42">
      <c r="A3" s="13" t="s">
        <v>881</v>
      </c>
      <c r="B3" s="14" t="s">
        <v>882</v>
      </c>
      <c r="C3" s="15" t="s">
        <v>305</v>
      </c>
      <c r="D3" s="16" t="s">
        <v>883</v>
      </c>
      <c r="E3" s="17" t="s">
        <v>891</v>
      </c>
      <c r="F3" s="17" t="s">
        <v>892</v>
      </c>
    </row>
    <row r="4" spans="1:6" s="5" customFormat="1" ht="18">
      <c r="A4" s="18" t="s">
        <v>884</v>
      </c>
      <c r="B4" s="19"/>
      <c r="C4" s="20"/>
      <c r="D4" s="18"/>
      <c r="E4" s="21"/>
      <c r="F4" s="21"/>
    </row>
    <row r="5" spans="1:6" s="26" customFormat="1" ht="51.75">
      <c r="A5" s="22" t="s">
        <v>6</v>
      </c>
      <c r="B5" s="23" t="s">
        <v>103</v>
      </c>
      <c r="C5" s="22" t="s">
        <v>104</v>
      </c>
      <c r="D5" s="24" t="s">
        <v>7</v>
      </c>
      <c r="E5" s="25">
        <f aca="true" t="shared" si="0" ref="E5:E17">ROUND(F5*$E$1,0)</f>
        <v>4275</v>
      </c>
      <c r="F5" s="25">
        <v>150</v>
      </c>
    </row>
    <row r="6" spans="1:6" s="11" customFormat="1" ht="40.5" customHeight="1">
      <c r="A6" s="27" t="s">
        <v>6</v>
      </c>
      <c r="B6" s="28" t="s">
        <v>886</v>
      </c>
      <c r="C6" s="29" t="s">
        <v>887</v>
      </c>
      <c r="D6" s="30" t="s">
        <v>8</v>
      </c>
      <c r="E6" s="25">
        <f t="shared" si="0"/>
        <v>4532</v>
      </c>
      <c r="F6" s="25">
        <v>159</v>
      </c>
    </row>
    <row r="7" spans="1:6" s="11" customFormat="1" ht="40.5" customHeight="1">
      <c r="A7" s="27" t="s">
        <v>9</v>
      </c>
      <c r="B7" s="28" t="s">
        <v>888</v>
      </c>
      <c r="C7" s="29" t="s">
        <v>889</v>
      </c>
      <c r="D7" s="30" t="s">
        <v>10</v>
      </c>
      <c r="E7" s="25">
        <f t="shared" si="0"/>
        <v>5501</v>
      </c>
      <c r="F7" s="25">
        <v>193</v>
      </c>
    </row>
    <row r="8" spans="1:6" s="11" customFormat="1" ht="51.75">
      <c r="A8" s="22" t="s">
        <v>9</v>
      </c>
      <c r="B8" s="31" t="s">
        <v>11</v>
      </c>
      <c r="C8" s="22" t="s">
        <v>889</v>
      </c>
      <c r="D8" s="24" t="s">
        <v>12</v>
      </c>
      <c r="E8" s="25">
        <f t="shared" si="0"/>
        <v>5700</v>
      </c>
      <c r="F8" s="25">
        <v>200</v>
      </c>
    </row>
    <row r="9" spans="1:6" s="11" customFormat="1" ht="51.75">
      <c r="A9" s="22" t="s">
        <v>9</v>
      </c>
      <c r="B9" s="31" t="s">
        <v>13</v>
      </c>
      <c r="C9" s="22" t="s">
        <v>5</v>
      </c>
      <c r="D9" s="24" t="s">
        <v>14</v>
      </c>
      <c r="E9" s="25">
        <f t="shared" si="0"/>
        <v>7952</v>
      </c>
      <c r="F9" s="25">
        <v>279</v>
      </c>
    </row>
    <row r="10" spans="1:6" s="11" customFormat="1" ht="40.5" customHeight="1">
      <c r="A10" s="27" t="s">
        <v>885</v>
      </c>
      <c r="B10" s="28" t="s">
        <v>0</v>
      </c>
      <c r="C10" s="29" t="s">
        <v>1</v>
      </c>
      <c r="D10" s="30" t="s">
        <v>15</v>
      </c>
      <c r="E10" s="25">
        <f t="shared" si="0"/>
        <v>8522</v>
      </c>
      <c r="F10" s="25">
        <v>299</v>
      </c>
    </row>
    <row r="11" spans="1:6" s="11" customFormat="1" ht="40.5" customHeight="1">
      <c r="A11" s="27" t="s">
        <v>885</v>
      </c>
      <c r="B11" s="28" t="s">
        <v>2</v>
      </c>
      <c r="C11" s="29" t="s">
        <v>3</v>
      </c>
      <c r="D11" s="30" t="s">
        <v>16</v>
      </c>
      <c r="E11" s="25">
        <f t="shared" si="0"/>
        <v>9348</v>
      </c>
      <c r="F11" s="25">
        <v>328</v>
      </c>
    </row>
    <row r="12" spans="1:6" s="11" customFormat="1" ht="40.5" customHeight="1">
      <c r="A12" s="27" t="s">
        <v>885</v>
      </c>
      <c r="B12" s="28" t="s">
        <v>4</v>
      </c>
      <c r="C12" s="29" t="s">
        <v>5</v>
      </c>
      <c r="D12" s="30" t="s">
        <v>319</v>
      </c>
      <c r="E12" s="25">
        <f t="shared" si="0"/>
        <v>7952</v>
      </c>
      <c r="F12" s="25">
        <v>279</v>
      </c>
    </row>
    <row r="13" spans="1:6" s="11" customFormat="1" ht="40.5" customHeight="1">
      <c r="A13" s="27" t="s">
        <v>885</v>
      </c>
      <c r="B13" s="28" t="s">
        <v>320</v>
      </c>
      <c r="C13" s="29" t="s">
        <v>321</v>
      </c>
      <c r="D13" s="30" t="s">
        <v>322</v>
      </c>
      <c r="E13" s="25">
        <f t="shared" si="0"/>
        <v>9519</v>
      </c>
      <c r="F13" s="25">
        <v>334</v>
      </c>
    </row>
    <row r="14" spans="1:6" s="11" customFormat="1" ht="40.5" customHeight="1">
      <c r="A14" s="27" t="s">
        <v>885</v>
      </c>
      <c r="B14" s="28" t="s">
        <v>323</v>
      </c>
      <c r="C14" s="29" t="s">
        <v>324</v>
      </c>
      <c r="D14" s="30" t="s">
        <v>325</v>
      </c>
      <c r="E14" s="25">
        <f t="shared" si="0"/>
        <v>11001</v>
      </c>
      <c r="F14" s="25">
        <v>386</v>
      </c>
    </row>
    <row r="15" spans="1:6" s="11" customFormat="1" ht="40.5" customHeight="1">
      <c r="A15" s="27" t="s">
        <v>885</v>
      </c>
      <c r="B15" s="28" t="s">
        <v>326</v>
      </c>
      <c r="C15" s="29" t="s">
        <v>327</v>
      </c>
      <c r="D15" s="30" t="s">
        <v>306</v>
      </c>
      <c r="E15" s="25">
        <f t="shared" si="0"/>
        <v>8664</v>
      </c>
      <c r="F15" s="25">
        <v>304</v>
      </c>
    </row>
    <row r="16" spans="1:6" s="11" customFormat="1" ht="40.5" customHeight="1">
      <c r="A16" s="27" t="s">
        <v>885</v>
      </c>
      <c r="B16" s="28" t="s">
        <v>307</v>
      </c>
      <c r="C16" s="29" t="s">
        <v>308</v>
      </c>
      <c r="D16" s="30" t="s">
        <v>309</v>
      </c>
      <c r="E16" s="25">
        <f t="shared" si="0"/>
        <v>10716</v>
      </c>
      <c r="F16" s="25">
        <v>376</v>
      </c>
    </row>
    <row r="17" spans="1:6" s="11" customFormat="1" ht="40.5" customHeight="1">
      <c r="A17" s="27" t="s">
        <v>885</v>
      </c>
      <c r="B17" s="28" t="s">
        <v>310</v>
      </c>
      <c r="C17" s="29" t="s">
        <v>311</v>
      </c>
      <c r="D17" s="30" t="s">
        <v>312</v>
      </c>
      <c r="E17" s="25">
        <f t="shared" si="0"/>
        <v>11543</v>
      </c>
      <c r="F17" s="25">
        <v>405</v>
      </c>
    </row>
    <row r="18" spans="1:6" s="11" customFormat="1" ht="18">
      <c r="A18" s="18" t="s">
        <v>313</v>
      </c>
      <c r="B18" s="19"/>
      <c r="C18" s="20"/>
      <c r="D18" s="18"/>
      <c r="E18" s="21"/>
      <c r="F18" s="21"/>
    </row>
    <row r="19" spans="1:6" s="11" customFormat="1" ht="54" customHeight="1">
      <c r="A19" s="32" t="s">
        <v>885</v>
      </c>
      <c r="B19" s="28" t="s">
        <v>314</v>
      </c>
      <c r="C19" s="29" t="s">
        <v>315</v>
      </c>
      <c r="D19" s="33" t="s">
        <v>316</v>
      </c>
      <c r="E19" s="25">
        <f>ROUND(F19*$E$1,0)</f>
        <v>19209</v>
      </c>
      <c r="F19" s="25">
        <v>674</v>
      </c>
    </row>
    <row r="20" spans="1:6" s="11" customFormat="1" ht="54" customHeight="1">
      <c r="A20" s="29" t="s">
        <v>885</v>
      </c>
      <c r="B20" s="28" t="s">
        <v>893</v>
      </c>
      <c r="C20" s="29" t="s">
        <v>894</v>
      </c>
      <c r="D20" s="34" t="s">
        <v>895</v>
      </c>
      <c r="E20" s="25">
        <f>ROUND(F20*$E$1,0)</f>
        <v>14763</v>
      </c>
      <c r="F20" s="25">
        <v>518</v>
      </c>
    </row>
    <row r="21" spans="1:6" s="11" customFormat="1" ht="54" customHeight="1">
      <c r="A21" s="29" t="s">
        <v>885</v>
      </c>
      <c r="B21" s="28" t="s">
        <v>896</v>
      </c>
      <c r="C21" s="29" t="s">
        <v>897</v>
      </c>
      <c r="D21" s="34" t="s">
        <v>898</v>
      </c>
      <c r="E21" s="25">
        <f>ROUND(F21*$E$1,0)</f>
        <v>15675</v>
      </c>
      <c r="F21" s="25">
        <v>550</v>
      </c>
    </row>
    <row r="22" spans="1:6" s="11" customFormat="1" ht="54" customHeight="1">
      <c r="A22" s="29" t="s">
        <v>885</v>
      </c>
      <c r="B22" s="28" t="s">
        <v>899</v>
      </c>
      <c r="C22" s="29" t="s">
        <v>900</v>
      </c>
      <c r="D22" s="34" t="s">
        <v>901</v>
      </c>
      <c r="E22" s="25">
        <f>ROUND(F22*$E$1,0)</f>
        <v>17015</v>
      </c>
      <c r="F22" s="25">
        <v>597</v>
      </c>
    </row>
    <row r="23" spans="1:6" s="11" customFormat="1" ht="54" customHeight="1">
      <c r="A23" s="32" t="s">
        <v>885</v>
      </c>
      <c r="B23" s="28" t="s">
        <v>317</v>
      </c>
      <c r="C23" s="29" t="s">
        <v>318</v>
      </c>
      <c r="D23" s="30" t="s">
        <v>470</v>
      </c>
      <c r="E23" s="25">
        <f>ROUND(F23*$E$1,0)</f>
        <v>39815</v>
      </c>
      <c r="F23" s="25">
        <v>1397</v>
      </c>
    </row>
    <row r="24" spans="1:6" s="11" customFormat="1" ht="12.75">
      <c r="A24" s="35" t="s">
        <v>17</v>
      </c>
      <c r="B24" s="36"/>
      <c r="C24" s="37"/>
      <c r="D24" s="35"/>
      <c r="E24" s="38"/>
      <c r="F24" s="38"/>
    </row>
    <row r="25" spans="1:6" s="11" customFormat="1" ht="12.75">
      <c r="A25" s="27" t="s">
        <v>885</v>
      </c>
      <c r="B25" s="28" t="s">
        <v>18</v>
      </c>
      <c r="C25" s="29"/>
      <c r="D25" s="30" t="s">
        <v>19</v>
      </c>
      <c r="E25" s="39">
        <f>ROUND(F25*$E$1,0)</f>
        <v>314</v>
      </c>
      <c r="F25" s="39">
        <v>11</v>
      </c>
    </row>
    <row r="26" spans="1:6" s="11" customFormat="1" ht="12.75">
      <c r="A26" s="27" t="s">
        <v>885</v>
      </c>
      <c r="B26" s="28" t="s">
        <v>20</v>
      </c>
      <c r="C26" s="29"/>
      <c r="D26" s="30" t="s">
        <v>21</v>
      </c>
      <c r="E26" s="39">
        <f>ROUND(F26*$E$1,0)</f>
        <v>855</v>
      </c>
      <c r="F26" s="39">
        <v>30</v>
      </c>
    </row>
    <row r="27" spans="1:6" s="11" customFormat="1" ht="12.75">
      <c r="A27" s="27" t="s">
        <v>885</v>
      </c>
      <c r="B27" s="28" t="s">
        <v>22</v>
      </c>
      <c r="C27" s="29"/>
      <c r="D27" s="30" t="s">
        <v>23</v>
      </c>
      <c r="E27" s="39">
        <f>ROUND(F27*$E$1,0)</f>
        <v>5187</v>
      </c>
      <c r="F27" s="39">
        <v>182</v>
      </c>
    </row>
    <row r="28" spans="1:6" s="6" customFormat="1" ht="12.75">
      <c r="A28" s="35" t="s">
        <v>24</v>
      </c>
      <c r="B28" s="36"/>
      <c r="C28" s="37"/>
      <c r="D28" s="35"/>
      <c r="E28" s="38"/>
      <c r="F28" s="38"/>
    </row>
    <row r="29" spans="1:6" s="11" customFormat="1" ht="12.75">
      <c r="A29" s="27" t="s">
        <v>885</v>
      </c>
      <c r="B29" s="28" t="s">
        <v>471</v>
      </c>
      <c r="C29" s="29" t="s">
        <v>472</v>
      </c>
      <c r="D29" s="30" t="s">
        <v>473</v>
      </c>
      <c r="E29" s="25">
        <f aca="true" t="shared" si="1" ref="E29:E38">ROUND(F29*$E$1,0)</f>
        <v>998</v>
      </c>
      <c r="F29" s="25">
        <v>35</v>
      </c>
    </row>
    <row r="30" spans="1:6" s="11" customFormat="1" ht="12.75">
      <c r="A30" s="27" t="s">
        <v>885</v>
      </c>
      <c r="B30" s="28" t="s">
        <v>474</v>
      </c>
      <c r="C30" s="29" t="s">
        <v>475</v>
      </c>
      <c r="D30" s="30" t="s">
        <v>476</v>
      </c>
      <c r="E30" s="25">
        <f t="shared" si="1"/>
        <v>2451</v>
      </c>
      <c r="F30" s="25">
        <v>86</v>
      </c>
    </row>
    <row r="31" spans="1:6" s="11" customFormat="1" ht="12.75">
      <c r="A31" s="27" t="s">
        <v>885</v>
      </c>
      <c r="B31" s="28" t="s">
        <v>477</v>
      </c>
      <c r="C31" s="29" t="s">
        <v>478</v>
      </c>
      <c r="D31" s="30" t="s">
        <v>479</v>
      </c>
      <c r="E31" s="25">
        <f t="shared" si="1"/>
        <v>3648</v>
      </c>
      <c r="F31" s="25">
        <v>128</v>
      </c>
    </row>
    <row r="32" spans="1:6" s="11" customFormat="1" ht="12.75">
      <c r="A32" s="27" t="s">
        <v>885</v>
      </c>
      <c r="B32" s="28" t="s">
        <v>480</v>
      </c>
      <c r="C32" s="29" t="s">
        <v>481</v>
      </c>
      <c r="D32" s="30" t="s">
        <v>482</v>
      </c>
      <c r="E32" s="25">
        <f t="shared" si="1"/>
        <v>4589</v>
      </c>
      <c r="F32" s="25">
        <v>161</v>
      </c>
    </row>
    <row r="33" spans="1:6" s="6" customFormat="1" ht="12.75">
      <c r="A33" s="27" t="s">
        <v>885</v>
      </c>
      <c r="B33" s="28" t="s">
        <v>483</v>
      </c>
      <c r="C33" s="29" t="s">
        <v>484</v>
      </c>
      <c r="D33" s="30" t="s">
        <v>485</v>
      </c>
      <c r="E33" s="25">
        <f t="shared" si="1"/>
        <v>1511</v>
      </c>
      <c r="F33" s="25">
        <v>53</v>
      </c>
    </row>
    <row r="34" spans="1:6" s="6" customFormat="1" ht="12.75">
      <c r="A34" s="27" t="s">
        <v>885</v>
      </c>
      <c r="B34" s="28" t="s">
        <v>486</v>
      </c>
      <c r="C34" s="29" t="s">
        <v>487</v>
      </c>
      <c r="D34" s="30" t="s">
        <v>488</v>
      </c>
      <c r="E34" s="25">
        <f t="shared" si="1"/>
        <v>2309</v>
      </c>
      <c r="F34" s="25">
        <v>81</v>
      </c>
    </row>
    <row r="35" spans="1:6" s="6" customFormat="1" ht="12.75">
      <c r="A35" s="27" t="s">
        <v>885</v>
      </c>
      <c r="B35" s="28" t="s">
        <v>489</v>
      </c>
      <c r="C35" s="29" t="s">
        <v>490</v>
      </c>
      <c r="D35" s="30" t="s">
        <v>491</v>
      </c>
      <c r="E35" s="25">
        <f t="shared" si="1"/>
        <v>998</v>
      </c>
      <c r="F35" s="25">
        <v>35</v>
      </c>
    </row>
    <row r="36" spans="1:6" s="6" customFormat="1" ht="12.75">
      <c r="A36" s="27" t="s">
        <v>885</v>
      </c>
      <c r="B36" s="28" t="s">
        <v>492</v>
      </c>
      <c r="C36" s="29" t="s">
        <v>493</v>
      </c>
      <c r="D36" s="40" t="s">
        <v>494</v>
      </c>
      <c r="E36" s="25">
        <f t="shared" si="1"/>
        <v>5301</v>
      </c>
      <c r="F36" s="25">
        <v>186</v>
      </c>
    </row>
    <row r="37" spans="1:6" s="6" customFormat="1" ht="12.75">
      <c r="A37" s="27" t="s">
        <v>885</v>
      </c>
      <c r="B37" s="28" t="s">
        <v>495</v>
      </c>
      <c r="C37" s="29" t="s">
        <v>496</v>
      </c>
      <c r="D37" s="30" t="s">
        <v>497</v>
      </c>
      <c r="E37" s="25">
        <f t="shared" si="1"/>
        <v>798</v>
      </c>
      <c r="F37" s="25">
        <v>28</v>
      </c>
    </row>
    <row r="38" spans="1:6" s="6" customFormat="1" ht="12.75">
      <c r="A38" s="27" t="s">
        <v>885</v>
      </c>
      <c r="B38" s="28" t="s">
        <v>498</v>
      </c>
      <c r="C38" s="29" t="s">
        <v>499</v>
      </c>
      <c r="D38" s="30" t="s">
        <v>500</v>
      </c>
      <c r="E38" s="25">
        <f t="shared" si="1"/>
        <v>1226</v>
      </c>
      <c r="F38" s="25">
        <v>43</v>
      </c>
    </row>
    <row r="39" spans="1:6" s="6" customFormat="1" ht="12.75">
      <c r="A39" s="35" t="s">
        <v>25</v>
      </c>
      <c r="B39" s="36"/>
      <c r="C39" s="37"/>
      <c r="D39" s="35"/>
      <c r="E39" s="38"/>
      <c r="F39" s="38"/>
    </row>
    <row r="40" spans="1:6" s="6" customFormat="1" ht="25.5">
      <c r="A40" s="27" t="s">
        <v>501</v>
      </c>
      <c r="B40" s="28" t="s">
        <v>502</v>
      </c>
      <c r="C40" s="29" t="s">
        <v>503</v>
      </c>
      <c r="D40" s="30" t="s">
        <v>504</v>
      </c>
      <c r="E40" s="25">
        <f aca="true" t="shared" si="2" ref="E40:E49">ROUND(F40*$E$1,0)</f>
        <v>855</v>
      </c>
      <c r="F40" s="25">
        <v>30</v>
      </c>
    </row>
    <row r="41" spans="1:6" s="6" customFormat="1" ht="12.75">
      <c r="A41" s="27" t="s">
        <v>501</v>
      </c>
      <c r="B41" s="28" t="s">
        <v>505</v>
      </c>
      <c r="C41" s="29" t="s">
        <v>506</v>
      </c>
      <c r="D41" s="30" t="s">
        <v>507</v>
      </c>
      <c r="E41" s="25">
        <f t="shared" si="2"/>
        <v>4959</v>
      </c>
      <c r="F41" s="25">
        <v>174</v>
      </c>
    </row>
    <row r="42" spans="1:6" s="6" customFormat="1" ht="25.5">
      <c r="A42" s="27" t="s">
        <v>501</v>
      </c>
      <c r="B42" s="28" t="s">
        <v>508</v>
      </c>
      <c r="C42" s="29" t="s">
        <v>509</v>
      </c>
      <c r="D42" s="30" t="s">
        <v>510</v>
      </c>
      <c r="E42" s="25">
        <f t="shared" si="2"/>
        <v>5415</v>
      </c>
      <c r="F42" s="25">
        <v>190</v>
      </c>
    </row>
    <row r="43" spans="1:6" s="6" customFormat="1" ht="12.75">
      <c r="A43" s="27" t="s">
        <v>501</v>
      </c>
      <c r="B43" s="28" t="s">
        <v>511</v>
      </c>
      <c r="C43" s="29" t="s">
        <v>512</v>
      </c>
      <c r="D43" s="30" t="s">
        <v>513</v>
      </c>
      <c r="E43" s="25">
        <f t="shared" si="2"/>
        <v>1283</v>
      </c>
      <c r="F43" s="25">
        <v>45</v>
      </c>
    </row>
    <row r="44" spans="1:6" s="6" customFormat="1" ht="12.75">
      <c r="A44" s="27" t="s">
        <v>501</v>
      </c>
      <c r="B44" s="28" t="s">
        <v>514</v>
      </c>
      <c r="C44" s="29" t="s">
        <v>515</v>
      </c>
      <c r="D44" s="30" t="s">
        <v>516</v>
      </c>
      <c r="E44" s="25">
        <f t="shared" si="2"/>
        <v>2451</v>
      </c>
      <c r="F44" s="25">
        <v>86</v>
      </c>
    </row>
    <row r="45" spans="1:6" s="6" customFormat="1" ht="12.75">
      <c r="A45" s="27" t="s">
        <v>501</v>
      </c>
      <c r="B45" s="28" t="s">
        <v>517</v>
      </c>
      <c r="C45" s="29" t="s">
        <v>518</v>
      </c>
      <c r="D45" s="30" t="s">
        <v>519</v>
      </c>
      <c r="E45" s="25">
        <f t="shared" si="2"/>
        <v>2309</v>
      </c>
      <c r="F45" s="25">
        <v>81</v>
      </c>
    </row>
    <row r="46" spans="1:6" s="6" customFormat="1" ht="12.75">
      <c r="A46" s="27" t="s">
        <v>501</v>
      </c>
      <c r="B46" s="28" t="s">
        <v>520</v>
      </c>
      <c r="C46" s="29" t="s">
        <v>521</v>
      </c>
      <c r="D46" s="30" t="s">
        <v>522</v>
      </c>
      <c r="E46" s="25">
        <f t="shared" si="2"/>
        <v>1938</v>
      </c>
      <c r="F46" s="25">
        <v>68</v>
      </c>
    </row>
    <row r="47" spans="1:6" s="6" customFormat="1" ht="12.75">
      <c r="A47" s="27" t="s">
        <v>501</v>
      </c>
      <c r="B47" s="28" t="s">
        <v>523</v>
      </c>
      <c r="C47" s="29" t="s">
        <v>524</v>
      </c>
      <c r="D47" s="30" t="s">
        <v>525</v>
      </c>
      <c r="E47" s="25">
        <f t="shared" si="2"/>
        <v>912</v>
      </c>
      <c r="F47" s="25">
        <v>32</v>
      </c>
    </row>
    <row r="48" spans="1:6" s="6" customFormat="1" ht="12.75">
      <c r="A48" s="27" t="s">
        <v>501</v>
      </c>
      <c r="B48" s="28" t="s">
        <v>526</v>
      </c>
      <c r="C48" s="29" t="s">
        <v>527</v>
      </c>
      <c r="D48" s="30" t="s">
        <v>528</v>
      </c>
      <c r="E48" s="25">
        <f t="shared" si="2"/>
        <v>1226</v>
      </c>
      <c r="F48" s="25">
        <v>43</v>
      </c>
    </row>
    <row r="49" spans="1:6" s="6" customFormat="1" ht="12.75">
      <c r="A49" s="27" t="s">
        <v>501</v>
      </c>
      <c r="B49" s="28" t="s">
        <v>529</v>
      </c>
      <c r="C49" s="29" t="s">
        <v>530</v>
      </c>
      <c r="D49" s="30" t="s">
        <v>531</v>
      </c>
      <c r="E49" s="25">
        <f t="shared" si="2"/>
        <v>3449</v>
      </c>
      <c r="F49" s="25">
        <v>121</v>
      </c>
    </row>
    <row r="50" spans="1:6" s="6" customFormat="1" ht="12.75">
      <c r="A50" s="35" t="s">
        <v>26</v>
      </c>
      <c r="B50" s="36"/>
      <c r="C50" s="37"/>
      <c r="D50" s="35"/>
      <c r="E50" s="38"/>
      <c r="F50" s="38"/>
    </row>
    <row r="51" spans="1:6" s="6" customFormat="1" ht="12.75">
      <c r="A51" s="27" t="s">
        <v>501</v>
      </c>
      <c r="B51" s="28" t="s">
        <v>532</v>
      </c>
      <c r="C51" s="29" t="s">
        <v>27</v>
      </c>
      <c r="D51" s="30" t="s">
        <v>533</v>
      </c>
      <c r="E51" s="25">
        <f aca="true" t="shared" si="3" ref="E51:E57">ROUND(F51*$E$1,0)</f>
        <v>3392</v>
      </c>
      <c r="F51" s="25">
        <v>119</v>
      </c>
    </row>
    <row r="52" spans="1:6" s="11" customFormat="1" ht="12.75">
      <c r="A52" s="27" t="s">
        <v>501</v>
      </c>
      <c r="B52" s="28" t="s">
        <v>534</v>
      </c>
      <c r="C52" s="29" t="s">
        <v>535</v>
      </c>
      <c r="D52" s="30" t="s">
        <v>536</v>
      </c>
      <c r="E52" s="25">
        <f t="shared" si="3"/>
        <v>371</v>
      </c>
      <c r="F52" s="25">
        <v>13</v>
      </c>
    </row>
    <row r="53" spans="1:6" s="11" customFormat="1" ht="12.75">
      <c r="A53" s="27" t="s">
        <v>501</v>
      </c>
      <c r="B53" s="28" t="s">
        <v>537</v>
      </c>
      <c r="C53" s="29" t="s">
        <v>538</v>
      </c>
      <c r="D53" s="30" t="s">
        <v>539</v>
      </c>
      <c r="E53" s="25">
        <f t="shared" si="3"/>
        <v>485</v>
      </c>
      <c r="F53" s="25">
        <v>17</v>
      </c>
    </row>
    <row r="54" spans="1:6" s="11" customFormat="1" ht="12.75">
      <c r="A54" s="27" t="s">
        <v>501</v>
      </c>
      <c r="B54" s="28" t="s">
        <v>540</v>
      </c>
      <c r="C54" s="29" t="s">
        <v>541</v>
      </c>
      <c r="D54" s="30" t="s">
        <v>542</v>
      </c>
      <c r="E54" s="25">
        <f t="shared" si="3"/>
        <v>798</v>
      </c>
      <c r="F54" s="25">
        <v>28</v>
      </c>
    </row>
    <row r="55" spans="1:6" s="11" customFormat="1" ht="12.75">
      <c r="A55" s="27" t="s">
        <v>501</v>
      </c>
      <c r="B55" s="28" t="s">
        <v>543</v>
      </c>
      <c r="C55" s="29" t="s">
        <v>544</v>
      </c>
      <c r="D55" s="30" t="s">
        <v>545</v>
      </c>
      <c r="E55" s="25">
        <f t="shared" si="3"/>
        <v>542</v>
      </c>
      <c r="F55" s="25">
        <v>19</v>
      </c>
    </row>
    <row r="56" spans="1:6" s="11" customFormat="1" ht="12.75">
      <c r="A56" s="27" t="s">
        <v>501</v>
      </c>
      <c r="B56" s="28" t="s">
        <v>546</v>
      </c>
      <c r="C56" s="29" t="s">
        <v>547</v>
      </c>
      <c r="D56" s="30" t="s">
        <v>548</v>
      </c>
      <c r="E56" s="25">
        <f t="shared" si="3"/>
        <v>513</v>
      </c>
      <c r="F56" s="25">
        <v>18</v>
      </c>
    </row>
    <row r="57" spans="1:6" s="11" customFormat="1" ht="12.75">
      <c r="A57" s="27" t="s">
        <v>501</v>
      </c>
      <c r="B57" s="28" t="s">
        <v>549</v>
      </c>
      <c r="C57" s="29" t="s">
        <v>550</v>
      </c>
      <c r="D57" s="30" t="s">
        <v>551</v>
      </c>
      <c r="E57" s="25">
        <f t="shared" si="3"/>
        <v>342</v>
      </c>
      <c r="F57" s="25">
        <v>12</v>
      </c>
    </row>
    <row r="58" spans="1:6" s="11" customFormat="1" ht="18">
      <c r="A58" s="18" t="s">
        <v>902</v>
      </c>
      <c r="B58" s="19"/>
      <c r="C58" s="20"/>
      <c r="D58" s="18"/>
      <c r="E58" s="21"/>
      <c r="F58" s="21"/>
    </row>
    <row r="59" spans="1:7" s="11" customFormat="1" ht="24">
      <c r="A59" s="27" t="s">
        <v>885</v>
      </c>
      <c r="B59" s="28" t="s">
        <v>903</v>
      </c>
      <c r="C59" s="29" t="s">
        <v>904</v>
      </c>
      <c r="D59" s="41" t="s">
        <v>905</v>
      </c>
      <c r="E59" s="25">
        <f aca="true" t="shared" si="4" ref="E59:E73">ROUND(F59*$E$1,0)</f>
        <v>2280</v>
      </c>
      <c r="F59" s="25">
        <v>80</v>
      </c>
      <c r="G59" s="42"/>
    </row>
    <row r="60" spans="1:7" s="11" customFormat="1" ht="24">
      <c r="A60" s="27" t="s">
        <v>885</v>
      </c>
      <c r="B60" s="28" t="s">
        <v>906</v>
      </c>
      <c r="C60" s="29" t="s">
        <v>907</v>
      </c>
      <c r="D60" s="41" t="s">
        <v>908</v>
      </c>
      <c r="E60" s="25">
        <f t="shared" si="4"/>
        <v>2508</v>
      </c>
      <c r="F60" s="25">
        <v>88</v>
      </c>
      <c r="G60" s="42"/>
    </row>
    <row r="61" spans="1:7" s="11" customFormat="1" ht="24">
      <c r="A61" s="27" t="s">
        <v>885</v>
      </c>
      <c r="B61" s="28" t="s">
        <v>909</v>
      </c>
      <c r="C61" s="29" t="s">
        <v>910</v>
      </c>
      <c r="D61" s="41" t="s">
        <v>911</v>
      </c>
      <c r="E61" s="25">
        <f t="shared" si="4"/>
        <v>2280</v>
      </c>
      <c r="F61" s="25">
        <v>80</v>
      </c>
      <c r="G61" s="42"/>
    </row>
    <row r="62" spans="1:7" s="11" customFormat="1" ht="24">
      <c r="A62" s="27" t="s">
        <v>885</v>
      </c>
      <c r="B62" s="28" t="s">
        <v>912</v>
      </c>
      <c r="C62" s="29" t="s">
        <v>913</v>
      </c>
      <c r="D62" s="41" t="s">
        <v>914</v>
      </c>
      <c r="E62" s="25">
        <f t="shared" si="4"/>
        <v>2508</v>
      </c>
      <c r="F62" s="25">
        <v>88</v>
      </c>
      <c r="G62" s="42"/>
    </row>
    <row r="63" spans="1:7" s="11" customFormat="1" ht="24">
      <c r="A63" s="27" t="s">
        <v>885</v>
      </c>
      <c r="B63" s="28" t="s">
        <v>915</v>
      </c>
      <c r="C63" s="29" t="s">
        <v>916</v>
      </c>
      <c r="D63" s="41" t="s">
        <v>917</v>
      </c>
      <c r="E63" s="25">
        <f t="shared" si="4"/>
        <v>2907</v>
      </c>
      <c r="F63" s="25">
        <v>102</v>
      </c>
      <c r="G63" s="42"/>
    </row>
    <row r="64" spans="1:7" s="11" customFormat="1" ht="24">
      <c r="A64" s="27" t="s">
        <v>885</v>
      </c>
      <c r="B64" s="28" t="s">
        <v>918</v>
      </c>
      <c r="C64" s="29" t="s">
        <v>919</v>
      </c>
      <c r="D64" s="41" t="s">
        <v>920</v>
      </c>
      <c r="E64" s="25">
        <f t="shared" si="4"/>
        <v>3021</v>
      </c>
      <c r="F64" s="25">
        <v>106</v>
      </c>
      <c r="G64" s="42"/>
    </row>
    <row r="65" spans="1:7" s="11" customFormat="1" ht="24">
      <c r="A65" s="27" t="s">
        <v>885</v>
      </c>
      <c r="B65" s="28" t="s">
        <v>921</v>
      </c>
      <c r="C65" s="29" t="s">
        <v>922</v>
      </c>
      <c r="D65" s="41" t="s">
        <v>923</v>
      </c>
      <c r="E65" s="25">
        <f t="shared" si="4"/>
        <v>3449</v>
      </c>
      <c r="F65" s="25">
        <v>121</v>
      </c>
      <c r="G65" s="42"/>
    </row>
    <row r="66" spans="1:7" s="11" customFormat="1" ht="24">
      <c r="A66" s="27" t="s">
        <v>885</v>
      </c>
      <c r="B66" s="28" t="s">
        <v>924</v>
      </c>
      <c r="C66" s="29" t="s">
        <v>925</v>
      </c>
      <c r="D66" s="33" t="s">
        <v>926</v>
      </c>
      <c r="E66" s="25">
        <f t="shared" si="4"/>
        <v>3791</v>
      </c>
      <c r="F66" s="25">
        <v>133</v>
      </c>
      <c r="G66" s="42"/>
    </row>
    <row r="67" spans="1:7" s="11" customFormat="1" ht="24">
      <c r="A67" s="27" t="s">
        <v>885</v>
      </c>
      <c r="B67" s="28" t="s">
        <v>927</v>
      </c>
      <c r="C67" s="29" t="s">
        <v>928</v>
      </c>
      <c r="D67" s="41" t="s">
        <v>929</v>
      </c>
      <c r="E67" s="25">
        <f t="shared" si="4"/>
        <v>3591</v>
      </c>
      <c r="F67" s="25">
        <v>126</v>
      </c>
      <c r="G67" s="42"/>
    </row>
    <row r="68" spans="1:7" s="11" customFormat="1" ht="24">
      <c r="A68" s="27" t="s">
        <v>885</v>
      </c>
      <c r="B68" s="28" t="s">
        <v>930</v>
      </c>
      <c r="C68" s="29" t="s">
        <v>931</v>
      </c>
      <c r="D68" s="41" t="s">
        <v>932</v>
      </c>
      <c r="E68" s="25">
        <f t="shared" si="4"/>
        <v>3905</v>
      </c>
      <c r="F68" s="25">
        <v>137</v>
      </c>
      <c r="G68" s="42"/>
    </row>
    <row r="69" spans="1:7" s="11" customFormat="1" ht="24">
      <c r="A69" s="27" t="s">
        <v>885</v>
      </c>
      <c r="B69" s="28" t="s">
        <v>933</v>
      </c>
      <c r="C69" s="29" t="s">
        <v>934</v>
      </c>
      <c r="D69" s="41" t="s">
        <v>935</v>
      </c>
      <c r="E69" s="25">
        <f t="shared" si="4"/>
        <v>4503</v>
      </c>
      <c r="F69" s="25">
        <v>158</v>
      </c>
      <c r="G69" s="42"/>
    </row>
    <row r="70" spans="1:7" s="11" customFormat="1" ht="24">
      <c r="A70" s="27" t="s">
        <v>885</v>
      </c>
      <c r="B70" s="28" t="s">
        <v>936</v>
      </c>
      <c r="C70" s="29" t="s">
        <v>937</v>
      </c>
      <c r="D70" s="41" t="s">
        <v>938</v>
      </c>
      <c r="E70" s="25">
        <f t="shared" si="4"/>
        <v>5187</v>
      </c>
      <c r="F70" s="25">
        <v>182</v>
      </c>
      <c r="G70" s="42"/>
    </row>
    <row r="71" spans="1:7" s="11" customFormat="1" ht="24">
      <c r="A71" s="27" t="s">
        <v>885</v>
      </c>
      <c r="B71" s="28" t="s">
        <v>939</v>
      </c>
      <c r="C71" s="29" t="s">
        <v>940</v>
      </c>
      <c r="D71" s="41" t="s">
        <v>941</v>
      </c>
      <c r="E71" s="25">
        <f t="shared" si="4"/>
        <v>5814</v>
      </c>
      <c r="F71" s="25">
        <v>204</v>
      </c>
      <c r="G71" s="42"/>
    </row>
    <row r="72" spans="1:7" s="11" customFormat="1" ht="24">
      <c r="A72" s="27" t="s">
        <v>885</v>
      </c>
      <c r="B72" s="28" t="s">
        <v>942</v>
      </c>
      <c r="C72" s="29" t="s">
        <v>943</v>
      </c>
      <c r="D72" s="41" t="s">
        <v>944</v>
      </c>
      <c r="E72" s="25">
        <f t="shared" si="4"/>
        <v>5159</v>
      </c>
      <c r="F72" s="25">
        <v>181</v>
      </c>
      <c r="G72" s="42"/>
    </row>
    <row r="73" spans="1:7" s="11" customFormat="1" ht="24">
      <c r="A73" s="27" t="s">
        <v>885</v>
      </c>
      <c r="B73" s="28" t="s">
        <v>945</v>
      </c>
      <c r="C73" s="29" t="s">
        <v>946</v>
      </c>
      <c r="D73" s="41" t="s">
        <v>947</v>
      </c>
      <c r="E73" s="25">
        <f t="shared" si="4"/>
        <v>5643</v>
      </c>
      <c r="F73" s="25">
        <v>198</v>
      </c>
      <c r="G73" s="42"/>
    </row>
    <row r="74" spans="1:6" s="6" customFormat="1" ht="18">
      <c r="A74" s="18" t="s">
        <v>552</v>
      </c>
      <c r="B74" s="19"/>
      <c r="C74" s="20"/>
      <c r="D74" s="18"/>
      <c r="E74" s="21"/>
      <c r="F74" s="21"/>
    </row>
    <row r="75" spans="1:6" s="11" customFormat="1" ht="51.75">
      <c r="A75" s="27" t="s">
        <v>9</v>
      </c>
      <c r="B75" s="28" t="s">
        <v>553</v>
      </c>
      <c r="C75" s="29" t="s">
        <v>554</v>
      </c>
      <c r="D75" s="30" t="s">
        <v>555</v>
      </c>
      <c r="E75" s="25">
        <f>ROUND(F75*$E$1,0)</f>
        <v>17955</v>
      </c>
      <c r="F75" s="25">
        <v>630</v>
      </c>
    </row>
    <row r="76" spans="1:6" s="11" customFormat="1" ht="51.75">
      <c r="A76" s="27" t="s">
        <v>9</v>
      </c>
      <c r="B76" s="28" t="s">
        <v>556</v>
      </c>
      <c r="C76" s="29" t="s">
        <v>557</v>
      </c>
      <c r="D76" s="30" t="s">
        <v>558</v>
      </c>
      <c r="E76" s="25">
        <f>ROUND(F76*$E$1,0)</f>
        <v>22059</v>
      </c>
      <c r="F76" s="25">
        <v>774</v>
      </c>
    </row>
    <row r="77" spans="1:6" s="11" customFormat="1" ht="51.75">
      <c r="A77" s="27" t="s">
        <v>9</v>
      </c>
      <c r="B77" s="28" t="s">
        <v>559</v>
      </c>
      <c r="C77" s="29" t="s">
        <v>560</v>
      </c>
      <c r="D77" s="30" t="s">
        <v>858</v>
      </c>
      <c r="E77" s="25">
        <f>ROUND(F77*$E$1,0)</f>
        <v>20919</v>
      </c>
      <c r="F77" s="25">
        <v>734</v>
      </c>
    </row>
    <row r="78" spans="1:6" s="11" customFormat="1" ht="18">
      <c r="A78" s="18" t="s">
        <v>859</v>
      </c>
      <c r="B78" s="19"/>
      <c r="C78" s="20"/>
      <c r="D78" s="18"/>
      <c r="E78" s="21"/>
      <c r="F78" s="21"/>
    </row>
    <row r="79" spans="1:6" s="11" customFormat="1" ht="51.75">
      <c r="A79" s="27" t="s">
        <v>9</v>
      </c>
      <c r="B79" s="28" t="s">
        <v>860</v>
      </c>
      <c r="C79" s="29" t="s">
        <v>861</v>
      </c>
      <c r="D79" s="30" t="s">
        <v>57</v>
      </c>
      <c r="E79" s="25">
        <f>ROUND(F79*$E$1,0)</f>
        <v>22572</v>
      </c>
      <c r="F79" s="25">
        <v>792</v>
      </c>
    </row>
    <row r="80" spans="1:6" s="11" customFormat="1" ht="51.75">
      <c r="A80" s="27" t="s">
        <v>9</v>
      </c>
      <c r="B80" s="28" t="s">
        <v>58</v>
      </c>
      <c r="C80" s="29" t="s">
        <v>59</v>
      </c>
      <c r="D80" s="30" t="s">
        <v>60</v>
      </c>
      <c r="E80" s="25">
        <f>ROUND(F80*$E$1,0)</f>
        <v>21717</v>
      </c>
      <c r="F80" s="25">
        <v>762</v>
      </c>
    </row>
    <row r="81" spans="1:6" s="11" customFormat="1" ht="18">
      <c r="A81" s="18" t="s">
        <v>61</v>
      </c>
      <c r="B81" s="19"/>
      <c r="C81" s="20"/>
      <c r="D81" s="18"/>
      <c r="E81" s="21"/>
      <c r="F81" s="21"/>
    </row>
    <row r="82" spans="1:6" s="11" customFormat="1" ht="51.75">
      <c r="A82" s="27" t="s">
        <v>9</v>
      </c>
      <c r="B82" s="28" t="s">
        <v>62</v>
      </c>
      <c r="C82" s="29" t="s">
        <v>63</v>
      </c>
      <c r="D82" s="30" t="s">
        <v>64</v>
      </c>
      <c r="E82" s="25">
        <f>ROUND(F82*$E$1,0)</f>
        <v>14022</v>
      </c>
      <c r="F82" s="25">
        <v>492</v>
      </c>
    </row>
    <row r="83" spans="1:6" s="11" customFormat="1" ht="18">
      <c r="A83" s="18" t="s">
        <v>65</v>
      </c>
      <c r="B83" s="19"/>
      <c r="C83" s="20"/>
      <c r="D83" s="18"/>
      <c r="E83" s="21"/>
      <c r="F83" s="21"/>
    </row>
    <row r="84" spans="1:6" s="11" customFormat="1" ht="36">
      <c r="A84" s="27" t="s">
        <v>9</v>
      </c>
      <c r="B84" s="43" t="s">
        <v>66</v>
      </c>
      <c r="C84" s="29" t="s">
        <v>28</v>
      </c>
      <c r="D84" s="33" t="s">
        <v>29</v>
      </c>
      <c r="E84" s="25">
        <f>ROUND(F84*$E$1,0)</f>
        <v>16103</v>
      </c>
      <c r="F84" s="25">
        <v>565</v>
      </c>
    </row>
    <row r="85" spans="1:6" s="11" customFormat="1" ht="18">
      <c r="A85" s="18" t="s">
        <v>30</v>
      </c>
      <c r="B85" s="19"/>
      <c r="C85" s="20"/>
      <c r="D85" s="18"/>
      <c r="E85" s="21"/>
      <c r="F85" s="21"/>
    </row>
    <row r="86" spans="1:6" s="11" customFormat="1" ht="72">
      <c r="A86" s="22" t="s">
        <v>31</v>
      </c>
      <c r="B86" s="23" t="s">
        <v>32</v>
      </c>
      <c r="C86" s="22" t="s">
        <v>33</v>
      </c>
      <c r="D86" s="24" t="s">
        <v>948</v>
      </c>
      <c r="E86" s="25">
        <f>ROUND(F86*$E$1,0)</f>
        <v>15675</v>
      </c>
      <c r="F86" s="25">
        <v>550</v>
      </c>
    </row>
    <row r="87" spans="1:6" s="11" customFormat="1" ht="72">
      <c r="A87" s="22" t="s">
        <v>31</v>
      </c>
      <c r="B87" s="23" t="s">
        <v>34</v>
      </c>
      <c r="C87" s="22" t="s">
        <v>35</v>
      </c>
      <c r="D87" s="24" t="s">
        <v>949</v>
      </c>
      <c r="E87" s="25">
        <f>ROUND(F87*$E$1,0)</f>
        <v>16815</v>
      </c>
      <c r="F87" s="25">
        <v>590</v>
      </c>
    </row>
    <row r="88" spans="1:6" s="11" customFormat="1" ht="60">
      <c r="A88" s="22" t="s">
        <v>31</v>
      </c>
      <c r="B88" s="23" t="s">
        <v>36</v>
      </c>
      <c r="C88" s="22" t="s">
        <v>37</v>
      </c>
      <c r="D88" s="24" t="s">
        <v>950</v>
      </c>
      <c r="E88" s="25">
        <f>ROUND(F88*$E$1,0)</f>
        <v>15932</v>
      </c>
      <c r="F88" s="25">
        <v>559</v>
      </c>
    </row>
    <row r="89" spans="1:6" s="11" customFormat="1" ht="72.75">
      <c r="A89" s="44" t="s">
        <v>328</v>
      </c>
      <c r="B89" s="45">
        <v>7736900672</v>
      </c>
      <c r="C89" s="22" t="s">
        <v>951</v>
      </c>
      <c r="D89" s="24" t="s">
        <v>952</v>
      </c>
      <c r="E89" s="46" t="s">
        <v>328</v>
      </c>
      <c r="F89" s="47" t="s">
        <v>953</v>
      </c>
    </row>
    <row r="90" spans="1:6" s="11" customFormat="1" ht="60.75">
      <c r="A90" s="44" t="s">
        <v>328</v>
      </c>
      <c r="B90" s="45">
        <v>7736900673</v>
      </c>
      <c r="C90" s="22" t="s">
        <v>954</v>
      </c>
      <c r="D90" s="24" t="s">
        <v>955</v>
      </c>
      <c r="E90" s="46" t="s">
        <v>328</v>
      </c>
      <c r="F90" s="47" t="s">
        <v>953</v>
      </c>
    </row>
    <row r="91" spans="1:6" s="11" customFormat="1" ht="18">
      <c r="A91" s="18" t="s">
        <v>871</v>
      </c>
      <c r="B91" s="19"/>
      <c r="C91" s="20"/>
      <c r="D91" s="18"/>
      <c r="E91" s="21"/>
      <c r="F91" s="21"/>
    </row>
    <row r="92" spans="1:6" s="11" customFormat="1" ht="78">
      <c r="A92" s="27" t="s">
        <v>885</v>
      </c>
      <c r="B92" s="28" t="s">
        <v>872</v>
      </c>
      <c r="C92" s="29" t="s">
        <v>873</v>
      </c>
      <c r="D92" s="30" t="s">
        <v>874</v>
      </c>
      <c r="E92" s="25">
        <f>ROUND(F92*$E$1,0)</f>
        <v>26933</v>
      </c>
      <c r="F92" s="25">
        <v>945</v>
      </c>
    </row>
    <row r="93" spans="1:6" s="11" customFormat="1" ht="64.5">
      <c r="A93" s="27" t="s">
        <v>885</v>
      </c>
      <c r="B93" s="28" t="s">
        <v>875</v>
      </c>
      <c r="C93" s="29" t="s">
        <v>876</v>
      </c>
      <c r="D93" s="30" t="s">
        <v>877</v>
      </c>
      <c r="E93" s="25">
        <f>ROUND(F93*$E$1,0)</f>
        <v>24909</v>
      </c>
      <c r="F93" s="25">
        <v>874</v>
      </c>
    </row>
    <row r="94" spans="1:6" s="11" customFormat="1" ht="18">
      <c r="A94" s="18" t="s">
        <v>878</v>
      </c>
      <c r="B94" s="19"/>
      <c r="C94" s="20"/>
      <c r="D94" s="18"/>
      <c r="E94" s="21"/>
      <c r="F94" s="21"/>
    </row>
    <row r="95" spans="1:6" s="11" customFormat="1" ht="78">
      <c r="A95" s="27" t="s">
        <v>885</v>
      </c>
      <c r="B95" s="28" t="s">
        <v>879</v>
      </c>
      <c r="C95" s="29" t="s">
        <v>880</v>
      </c>
      <c r="D95" s="30" t="s">
        <v>728</v>
      </c>
      <c r="E95" s="25">
        <f>ROUND(F95*$E$1,0)</f>
        <v>30182</v>
      </c>
      <c r="F95" s="25">
        <v>1059</v>
      </c>
    </row>
    <row r="96" spans="1:6" s="11" customFormat="1" ht="78">
      <c r="A96" s="27" t="s">
        <v>885</v>
      </c>
      <c r="B96" s="28" t="s">
        <v>729</v>
      </c>
      <c r="C96" s="29" t="s">
        <v>730</v>
      </c>
      <c r="D96" s="30" t="s">
        <v>731</v>
      </c>
      <c r="E96" s="25">
        <f>ROUND(F96*$E$1,0)</f>
        <v>31749</v>
      </c>
      <c r="F96" s="25">
        <v>1114</v>
      </c>
    </row>
    <row r="97" spans="1:6" s="11" customFormat="1" ht="64.5">
      <c r="A97" s="27" t="s">
        <v>885</v>
      </c>
      <c r="B97" s="28" t="s">
        <v>732</v>
      </c>
      <c r="C97" s="29" t="s">
        <v>733</v>
      </c>
      <c r="D97" s="30" t="s">
        <v>116</v>
      </c>
      <c r="E97" s="25">
        <f>ROUND(F97*$E$1,0)</f>
        <v>25194</v>
      </c>
      <c r="F97" s="25">
        <v>884</v>
      </c>
    </row>
    <row r="98" spans="1:6" s="11" customFormat="1" ht="64.5">
      <c r="A98" s="27" t="s">
        <v>885</v>
      </c>
      <c r="B98" s="28" t="s">
        <v>117</v>
      </c>
      <c r="C98" s="29" t="s">
        <v>118</v>
      </c>
      <c r="D98" s="30" t="s">
        <v>119</v>
      </c>
      <c r="E98" s="25">
        <f>ROUND(F98*$E$1,0)</f>
        <v>28215</v>
      </c>
      <c r="F98" s="25">
        <v>990</v>
      </c>
    </row>
    <row r="99" spans="1:6" s="6" customFormat="1" ht="12.75">
      <c r="A99" s="35" t="s">
        <v>38</v>
      </c>
      <c r="B99" s="36"/>
      <c r="C99" s="37"/>
      <c r="D99" s="35"/>
      <c r="E99" s="38"/>
      <c r="F99" s="38"/>
    </row>
    <row r="100" spans="1:6" s="6" customFormat="1" ht="12.75">
      <c r="A100" s="27" t="s">
        <v>501</v>
      </c>
      <c r="B100" s="28" t="s">
        <v>120</v>
      </c>
      <c r="C100" s="29" t="s">
        <v>228</v>
      </c>
      <c r="D100" s="30" t="s">
        <v>39</v>
      </c>
      <c r="E100" s="25">
        <f>ROUND(F100*$E$1,0)</f>
        <v>6213</v>
      </c>
      <c r="F100" s="25">
        <v>218</v>
      </c>
    </row>
    <row r="101" spans="1:6" s="6" customFormat="1" ht="12.75">
      <c r="A101" s="35" t="s">
        <v>40</v>
      </c>
      <c r="B101" s="36"/>
      <c r="C101" s="37"/>
      <c r="D101" s="35"/>
      <c r="E101" s="38"/>
      <c r="F101" s="38"/>
    </row>
    <row r="102" spans="1:6" s="6" customFormat="1" ht="12.75">
      <c r="A102" s="27" t="s">
        <v>501</v>
      </c>
      <c r="B102" s="48" t="s">
        <v>41</v>
      </c>
      <c r="C102" s="49" t="s">
        <v>42</v>
      </c>
      <c r="D102" s="30" t="s">
        <v>43</v>
      </c>
      <c r="E102" s="25">
        <f aca="true" t="shared" si="5" ref="E102:E112">ROUND(F102*$E$1,0)</f>
        <v>2280</v>
      </c>
      <c r="F102" s="25">
        <v>80</v>
      </c>
    </row>
    <row r="103" spans="1:6" s="11" customFormat="1" ht="25.5">
      <c r="A103" s="27" t="s">
        <v>501</v>
      </c>
      <c r="B103" s="28" t="s">
        <v>44</v>
      </c>
      <c r="C103" s="29" t="s">
        <v>45</v>
      </c>
      <c r="D103" s="30" t="s">
        <v>46</v>
      </c>
      <c r="E103" s="25">
        <f t="shared" si="5"/>
        <v>399</v>
      </c>
      <c r="F103" s="25">
        <v>14</v>
      </c>
    </row>
    <row r="104" spans="1:6" s="6" customFormat="1" ht="12.75">
      <c r="A104" s="27" t="s">
        <v>501</v>
      </c>
      <c r="B104" s="28" t="s">
        <v>47</v>
      </c>
      <c r="C104" s="29" t="s">
        <v>48</v>
      </c>
      <c r="D104" s="30" t="s">
        <v>49</v>
      </c>
      <c r="E104" s="25">
        <f t="shared" si="5"/>
        <v>12939</v>
      </c>
      <c r="F104" s="25">
        <v>454</v>
      </c>
    </row>
    <row r="105" spans="1:6" s="6" customFormat="1" ht="25.5">
      <c r="A105" s="27" t="s">
        <v>501</v>
      </c>
      <c r="B105" s="28" t="s">
        <v>50</v>
      </c>
      <c r="C105" s="29" t="s">
        <v>51</v>
      </c>
      <c r="D105" s="30" t="s">
        <v>52</v>
      </c>
      <c r="E105" s="25">
        <f t="shared" si="5"/>
        <v>1397</v>
      </c>
      <c r="F105" s="25">
        <v>49</v>
      </c>
    </row>
    <row r="106" spans="1:6" s="6" customFormat="1" ht="25.5">
      <c r="A106" s="27" t="s">
        <v>501</v>
      </c>
      <c r="B106" s="28" t="s">
        <v>53</v>
      </c>
      <c r="C106" s="29" t="s">
        <v>54</v>
      </c>
      <c r="D106" s="30" t="s">
        <v>55</v>
      </c>
      <c r="E106" s="25">
        <f t="shared" si="5"/>
        <v>13452</v>
      </c>
      <c r="F106" s="25">
        <v>472</v>
      </c>
    </row>
    <row r="107" spans="1:6" s="11" customFormat="1" ht="25.5">
      <c r="A107" s="27" t="s">
        <v>501</v>
      </c>
      <c r="B107" s="43" t="s">
        <v>56</v>
      </c>
      <c r="C107" s="29" t="s">
        <v>779</v>
      </c>
      <c r="D107" s="30" t="s">
        <v>567</v>
      </c>
      <c r="E107" s="25">
        <f t="shared" si="5"/>
        <v>4703</v>
      </c>
      <c r="F107" s="25">
        <v>165</v>
      </c>
    </row>
    <row r="108" spans="1:6" s="11" customFormat="1" ht="25.5">
      <c r="A108" s="27" t="s">
        <v>501</v>
      </c>
      <c r="B108" s="43" t="s">
        <v>568</v>
      </c>
      <c r="C108" s="29" t="s">
        <v>569</v>
      </c>
      <c r="D108" s="30" t="s">
        <v>570</v>
      </c>
      <c r="E108" s="25">
        <f t="shared" si="5"/>
        <v>1653</v>
      </c>
      <c r="F108" s="25">
        <v>58</v>
      </c>
    </row>
    <row r="109" spans="1:6" s="11" customFormat="1" ht="25.5">
      <c r="A109" s="27" t="s">
        <v>501</v>
      </c>
      <c r="B109" s="28" t="s">
        <v>571</v>
      </c>
      <c r="C109" s="29" t="s">
        <v>572</v>
      </c>
      <c r="D109" s="30" t="s">
        <v>573</v>
      </c>
      <c r="E109" s="25">
        <f t="shared" si="5"/>
        <v>1710</v>
      </c>
      <c r="F109" s="25">
        <v>60</v>
      </c>
    </row>
    <row r="110" spans="1:6" s="11" customFormat="1" ht="25.5">
      <c r="A110" s="27" t="s">
        <v>501</v>
      </c>
      <c r="B110" s="28" t="s">
        <v>574</v>
      </c>
      <c r="C110" s="29" t="s">
        <v>575</v>
      </c>
      <c r="D110" s="30" t="s">
        <v>576</v>
      </c>
      <c r="E110" s="25">
        <f t="shared" si="5"/>
        <v>2109</v>
      </c>
      <c r="F110" s="25">
        <v>74</v>
      </c>
    </row>
    <row r="111" spans="1:6" s="11" customFormat="1" ht="25.5">
      <c r="A111" s="27" t="s">
        <v>501</v>
      </c>
      <c r="B111" s="28" t="s">
        <v>577</v>
      </c>
      <c r="C111" s="29" t="s">
        <v>578</v>
      </c>
      <c r="D111" s="30" t="s">
        <v>579</v>
      </c>
      <c r="E111" s="25">
        <f t="shared" si="5"/>
        <v>2223</v>
      </c>
      <c r="F111" s="25">
        <v>78</v>
      </c>
    </row>
    <row r="112" spans="1:6" s="11" customFormat="1" ht="12.75">
      <c r="A112" s="27" t="s">
        <v>501</v>
      </c>
      <c r="B112" s="28" t="s">
        <v>580</v>
      </c>
      <c r="C112" s="29" t="s">
        <v>581</v>
      </c>
      <c r="D112" s="30" t="s">
        <v>582</v>
      </c>
      <c r="E112" s="25">
        <f t="shared" si="5"/>
        <v>969</v>
      </c>
      <c r="F112" s="25">
        <v>34</v>
      </c>
    </row>
    <row r="113" spans="1:6" s="6" customFormat="1" ht="12.75">
      <c r="A113" s="35" t="s">
        <v>583</v>
      </c>
      <c r="B113" s="36"/>
      <c r="C113" s="37"/>
      <c r="D113" s="35"/>
      <c r="E113" s="38"/>
      <c r="F113" s="38"/>
    </row>
    <row r="114" spans="1:6" s="11" customFormat="1" ht="25.5">
      <c r="A114" s="27" t="s">
        <v>501</v>
      </c>
      <c r="B114" s="28" t="s">
        <v>121</v>
      </c>
      <c r="C114" s="29" t="s">
        <v>122</v>
      </c>
      <c r="D114" s="30" t="s">
        <v>123</v>
      </c>
      <c r="E114" s="25">
        <f>ROUND(F114*$E$1,0)</f>
        <v>941</v>
      </c>
      <c r="F114" s="25">
        <v>33</v>
      </c>
    </row>
    <row r="115" spans="1:6" s="11" customFormat="1" ht="48" customHeight="1">
      <c r="A115" s="27" t="s">
        <v>501</v>
      </c>
      <c r="B115" s="28" t="s">
        <v>124</v>
      </c>
      <c r="C115" s="29" t="s">
        <v>125</v>
      </c>
      <c r="D115" s="30" t="s">
        <v>126</v>
      </c>
      <c r="E115" s="25">
        <f>ROUND(F115*$E$1,0)</f>
        <v>3107</v>
      </c>
      <c r="F115" s="25">
        <v>109</v>
      </c>
    </row>
    <row r="116" spans="1:6" s="6" customFormat="1" ht="18">
      <c r="A116" s="18" t="s">
        <v>337</v>
      </c>
      <c r="B116" s="19"/>
      <c r="C116" s="20"/>
      <c r="D116" s="18"/>
      <c r="E116" s="21"/>
      <c r="F116" s="21"/>
    </row>
    <row r="117" spans="1:6" s="11" customFormat="1" ht="51.75">
      <c r="A117" s="27" t="s">
        <v>9</v>
      </c>
      <c r="B117" s="28" t="s">
        <v>338</v>
      </c>
      <c r="C117" s="29" t="s">
        <v>339</v>
      </c>
      <c r="D117" s="50" t="s">
        <v>340</v>
      </c>
      <c r="E117" s="25">
        <f>ROUND(F117*$E$1,0)</f>
        <v>22401</v>
      </c>
      <c r="F117" s="25">
        <v>786</v>
      </c>
    </row>
    <row r="118" spans="1:6" s="6" customFormat="1" ht="18">
      <c r="A118" s="18" t="s">
        <v>341</v>
      </c>
      <c r="B118" s="19"/>
      <c r="C118" s="20"/>
      <c r="D118" s="18"/>
      <c r="E118" s="21"/>
      <c r="F118" s="21"/>
    </row>
    <row r="119" spans="1:6" s="11" customFormat="1" ht="39">
      <c r="A119" s="27" t="s">
        <v>501</v>
      </c>
      <c r="B119" s="28" t="s">
        <v>342</v>
      </c>
      <c r="C119" s="29" t="s">
        <v>343</v>
      </c>
      <c r="D119" s="50" t="s">
        <v>344</v>
      </c>
      <c r="E119" s="25">
        <f>ROUND(F119*$E$1,0)</f>
        <v>34713</v>
      </c>
      <c r="F119" s="25">
        <v>1218</v>
      </c>
    </row>
    <row r="120" spans="1:6" s="6" customFormat="1" ht="18">
      <c r="A120" s="18" t="s">
        <v>345</v>
      </c>
      <c r="B120" s="19"/>
      <c r="C120" s="20"/>
      <c r="D120" s="18"/>
      <c r="E120" s="21"/>
      <c r="F120" s="21"/>
    </row>
    <row r="121" spans="1:6" s="6" customFormat="1" ht="36">
      <c r="A121" s="22" t="s">
        <v>501</v>
      </c>
      <c r="B121" s="23" t="s">
        <v>584</v>
      </c>
      <c r="C121" s="22" t="s">
        <v>585</v>
      </c>
      <c r="D121" s="24" t="s">
        <v>586</v>
      </c>
      <c r="E121" s="25">
        <f>ROUND(F121*$E$1,0)</f>
        <v>54806</v>
      </c>
      <c r="F121" s="25">
        <v>1923</v>
      </c>
    </row>
    <row r="122" spans="1:6" s="11" customFormat="1" ht="39">
      <c r="A122" s="22" t="s">
        <v>501</v>
      </c>
      <c r="B122" s="23" t="s">
        <v>587</v>
      </c>
      <c r="C122" s="22" t="s">
        <v>588</v>
      </c>
      <c r="D122" s="24" t="s">
        <v>956</v>
      </c>
      <c r="E122" s="25">
        <f>ROUND(F122*$E$1,0)</f>
        <v>57941</v>
      </c>
      <c r="F122" s="25">
        <v>2033</v>
      </c>
    </row>
    <row r="123" spans="1:6" s="11" customFormat="1" ht="36">
      <c r="A123" s="27" t="s">
        <v>501</v>
      </c>
      <c r="B123" s="28" t="s">
        <v>346</v>
      </c>
      <c r="C123" s="29" t="s">
        <v>589</v>
      </c>
      <c r="D123" s="41" t="s">
        <v>347</v>
      </c>
      <c r="E123" s="25">
        <f>ROUND(F123*$E$1,0)</f>
        <v>71193</v>
      </c>
      <c r="F123" s="25">
        <v>2498</v>
      </c>
    </row>
    <row r="124" spans="1:6" s="11" customFormat="1" ht="18">
      <c r="A124" s="18" t="s">
        <v>348</v>
      </c>
      <c r="B124" s="19"/>
      <c r="C124" s="20"/>
      <c r="D124" s="18"/>
      <c r="E124" s="21"/>
      <c r="F124" s="21"/>
    </row>
    <row r="125" spans="1:6" s="11" customFormat="1" ht="60">
      <c r="A125" s="27" t="s">
        <v>501</v>
      </c>
      <c r="B125" s="28" t="s">
        <v>349</v>
      </c>
      <c r="C125" s="29" t="s">
        <v>350</v>
      </c>
      <c r="D125" s="41" t="s">
        <v>957</v>
      </c>
      <c r="E125" s="25">
        <f>ROUND(F125*$E$1,0)</f>
        <v>111863</v>
      </c>
      <c r="F125" s="25">
        <v>3925</v>
      </c>
    </row>
    <row r="126" spans="1:6" s="11" customFormat="1" ht="60">
      <c r="A126" s="27" t="s">
        <v>501</v>
      </c>
      <c r="B126" s="28" t="s">
        <v>351</v>
      </c>
      <c r="C126" s="29" t="s">
        <v>352</v>
      </c>
      <c r="D126" s="41" t="s">
        <v>958</v>
      </c>
      <c r="E126" s="25">
        <f>ROUND(F126*$E$1,0)</f>
        <v>148286</v>
      </c>
      <c r="F126" s="25">
        <v>5203</v>
      </c>
    </row>
    <row r="127" spans="1:6" s="11" customFormat="1" ht="69" customHeight="1">
      <c r="A127" s="27" t="s">
        <v>501</v>
      </c>
      <c r="B127" s="43" t="s">
        <v>959</v>
      </c>
      <c r="C127" s="29"/>
      <c r="D127" s="41" t="s">
        <v>960</v>
      </c>
      <c r="E127" s="25">
        <f>ROUND(F127*$E$1,0)</f>
        <v>20606</v>
      </c>
      <c r="F127" s="25">
        <v>723</v>
      </c>
    </row>
    <row r="128" spans="1:6" s="11" customFormat="1" ht="12.75">
      <c r="A128" s="35" t="s">
        <v>647</v>
      </c>
      <c r="B128" s="36"/>
      <c r="C128" s="37"/>
      <c r="D128" s="35"/>
      <c r="E128" s="38"/>
      <c r="F128" s="38"/>
    </row>
    <row r="129" spans="1:6" s="11" customFormat="1" ht="12.75">
      <c r="A129" s="27" t="s">
        <v>501</v>
      </c>
      <c r="B129" s="28" t="s">
        <v>648</v>
      </c>
      <c r="C129" s="29" t="s">
        <v>590</v>
      </c>
      <c r="D129" s="30" t="s">
        <v>649</v>
      </c>
      <c r="E129" s="25">
        <f>ROUND(F129*$E$1,0)</f>
        <v>1853</v>
      </c>
      <c r="F129" s="25">
        <v>65</v>
      </c>
    </row>
    <row r="130" spans="1:6" s="11" customFormat="1" ht="12.75">
      <c r="A130" s="27" t="s">
        <v>501</v>
      </c>
      <c r="B130" s="28" t="s">
        <v>650</v>
      </c>
      <c r="C130" s="29" t="s">
        <v>591</v>
      </c>
      <c r="D130" s="30" t="s">
        <v>651</v>
      </c>
      <c r="E130" s="25">
        <f>ROUND(F130*$E$1,0)</f>
        <v>1368</v>
      </c>
      <c r="F130" s="25">
        <v>48</v>
      </c>
    </row>
    <row r="131" spans="1:6" s="11" customFormat="1" ht="12.75">
      <c r="A131" s="27" t="s">
        <v>501</v>
      </c>
      <c r="B131" s="28" t="s">
        <v>652</v>
      </c>
      <c r="C131" s="29" t="s">
        <v>592</v>
      </c>
      <c r="D131" s="30" t="s">
        <v>653</v>
      </c>
      <c r="E131" s="25">
        <f>ROUND(F131*$E$1,0)</f>
        <v>2793</v>
      </c>
      <c r="F131" s="25">
        <v>98</v>
      </c>
    </row>
    <row r="132" spans="1:6" s="11" customFormat="1" ht="12.75">
      <c r="A132" s="27" t="s">
        <v>501</v>
      </c>
      <c r="B132" s="28" t="s">
        <v>654</v>
      </c>
      <c r="C132" s="29" t="s">
        <v>593</v>
      </c>
      <c r="D132" s="30" t="s">
        <v>655</v>
      </c>
      <c r="E132" s="25">
        <f>ROUND(F132*$E$1,0)</f>
        <v>1368</v>
      </c>
      <c r="F132" s="25">
        <v>48</v>
      </c>
    </row>
    <row r="133" spans="1:6" s="11" customFormat="1" ht="12.75">
      <c r="A133" s="27" t="s">
        <v>501</v>
      </c>
      <c r="B133" s="28" t="s">
        <v>656</v>
      </c>
      <c r="C133" s="29" t="s">
        <v>594</v>
      </c>
      <c r="D133" s="30" t="s">
        <v>657</v>
      </c>
      <c r="E133" s="25">
        <f>ROUND(F133*$E$1,0)</f>
        <v>3306</v>
      </c>
      <c r="F133" s="25">
        <v>116</v>
      </c>
    </row>
    <row r="134" spans="1:6" s="11" customFormat="1" ht="12.75">
      <c r="A134" s="35" t="s">
        <v>595</v>
      </c>
      <c r="B134" s="36"/>
      <c r="C134" s="37"/>
      <c r="D134" s="35"/>
      <c r="E134" s="38"/>
      <c r="F134" s="38"/>
    </row>
    <row r="135" spans="1:6" s="11" customFormat="1" ht="12.75">
      <c r="A135" s="27" t="s">
        <v>501</v>
      </c>
      <c r="B135" s="28" t="s">
        <v>596</v>
      </c>
      <c r="C135" s="29" t="s">
        <v>597</v>
      </c>
      <c r="D135" s="30" t="s">
        <v>598</v>
      </c>
      <c r="E135" s="25">
        <f>ROUND(F135*$E$1,0)</f>
        <v>57342</v>
      </c>
      <c r="F135" s="25">
        <v>2012</v>
      </c>
    </row>
    <row r="136" spans="1:6" s="11" customFormat="1" ht="12.75">
      <c r="A136" s="27" t="s">
        <v>501</v>
      </c>
      <c r="B136" s="43" t="s">
        <v>599</v>
      </c>
      <c r="C136" s="29" t="s">
        <v>600</v>
      </c>
      <c r="D136" s="30" t="s">
        <v>601</v>
      </c>
      <c r="E136" s="25">
        <f>ROUND(F136*$E$1,0)</f>
        <v>75098</v>
      </c>
      <c r="F136" s="25">
        <v>2635</v>
      </c>
    </row>
    <row r="137" spans="1:6" s="11" customFormat="1" ht="12.75">
      <c r="A137" s="27" t="s">
        <v>501</v>
      </c>
      <c r="B137" s="43" t="s">
        <v>602</v>
      </c>
      <c r="C137" s="29" t="s">
        <v>603</v>
      </c>
      <c r="D137" s="30" t="s">
        <v>67</v>
      </c>
      <c r="E137" s="25">
        <f>ROUND(F137*$E$1,0)</f>
        <v>85358</v>
      </c>
      <c r="F137" s="25">
        <v>2995</v>
      </c>
    </row>
    <row r="138" spans="1:6" s="11" customFormat="1" ht="12.75">
      <c r="A138" s="27" t="s">
        <v>501</v>
      </c>
      <c r="B138" s="43" t="s">
        <v>68</v>
      </c>
      <c r="C138" s="29" t="s">
        <v>69</v>
      </c>
      <c r="D138" s="30" t="s">
        <v>70</v>
      </c>
      <c r="E138" s="25">
        <f>ROUND(F138*$E$1,0)</f>
        <v>112632</v>
      </c>
      <c r="F138" s="25">
        <v>3952</v>
      </c>
    </row>
    <row r="139" spans="1:6" s="11" customFormat="1" ht="12.75">
      <c r="A139" s="35" t="s">
        <v>71</v>
      </c>
      <c r="B139" s="36"/>
      <c r="C139" s="37"/>
      <c r="D139" s="35"/>
      <c r="E139" s="38"/>
      <c r="F139" s="38"/>
    </row>
    <row r="140" spans="1:6" s="6" customFormat="1" ht="25.5">
      <c r="A140" s="27" t="s">
        <v>501</v>
      </c>
      <c r="B140" s="28" t="s">
        <v>44</v>
      </c>
      <c r="C140" s="29" t="s">
        <v>72</v>
      </c>
      <c r="D140" s="30" t="s">
        <v>46</v>
      </c>
      <c r="E140" s="25">
        <f aca="true" t="shared" si="6" ref="E140:E153">ROUND(F140*$E$1,0)</f>
        <v>399</v>
      </c>
      <c r="F140" s="25">
        <v>14</v>
      </c>
    </row>
    <row r="141" spans="1:6" s="6" customFormat="1" ht="25.5">
      <c r="A141" s="27" t="s">
        <v>501</v>
      </c>
      <c r="B141" s="28" t="s">
        <v>50</v>
      </c>
      <c r="C141" s="29" t="s">
        <v>73</v>
      </c>
      <c r="D141" s="30" t="s">
        <v>52</v>
      </c>
      <c r="E141" s="25">
        <f t="shared" si="6"/>
        <v>1397</v>
      </c>
      <c r="F141" s="25">
        <v>49</v>
      </c>
    </row>
    <row r="142" spans="1:6" s="11" customFormat="1" ht="25.5">
      <c r="A142" s="27" t="s">
        <v>501</v>
      </c>
      <c r="B142" s="28" t="s">
        <v>74</v>
      </c>
      <c r="C142" s="29" t="s">
        <v>75</v>
      </c>
      <c r="D142" s="30" t="s">
        <v>76</v>
      </c>
      <c r="E142" s="25">
        <f t="shared" si="6"/>
        <v>9519</v>
      </c>
      <c r="F142" s="25">
        <v>334</v>
      </c>
    </row>
    <row r="143" spans="1:6" s="11" customFormat="1" ht="39">
      <c r="A143" s="27" t="s">
        <v>501</v>
      </c>
      <c r="B143" s="28" t="s">
        <v>77</v>
      </c>
      <c r="C143" s="29" t="s">
        <v>78</v>
      </c>
      <c r="D143" s="30" t="s">
        <v>79</v>
      </c>
      <c r="E143" s="25">
        <f t="shared" si="6"/>
        <v>13794</v>
      </c>
      <c r="F143" s="25">
        <v>484</v>
      </c>
    </row>
    <row r="144" spans="1:6" s="11" customFormat="1" ht="51.75">
      <c r="A144" s="27" t="s">
        <v>501</v>
      </c>
      <c r="B144" s="28" t="s">
        <v>80</v>
      </c>
      <c r="C144" s="29" t="s">
        <v>81</v>
      </c>
      <c r="D144" s="30" t="s">
        <v>726</v>
      </c>
      <c r="E144" s="25">
        <f t="shared" si="6"/>
        <v>18611</v>
      </c>
      <c r="F144" s="25">
        <v>653</v>
      </c>
    </row>
    <row r="145" spans="1:6" s="6" customFormat="1" ht="25.5">
      <c r="A145" s="27" t="s">
        <v>501</v>
      </c>
      <c r="B145" s="28" t="s">
        <v>47</v>
      </c>
      <c r="C145" s="29" t="s">
        <v>727</v>
      </c>
      <c r="D145" s="30" t="s">
        <v>604</v>
      </c>
      <c r="E145" s="25">
        <f t="shared" si="6"/>
        <v>12939</v>
      </c>
      <c r="F145" s="25">
        <v>454</v>
      </c>
    </row>
    <row r="146" spans="1:6" s="6" customFormat="1" ht="25.5">
      <c r="A146" s="27" t="s">
        <v>501</v>
      </c>
      <c r="B146" s="28" t="s">
        <v>53</v>
      </c>
      <c r="C146" s="29" t="s">
        <v>54</v>
      </c>
      <c r="D146" s="30" t="s">
        <v>55</v>
      </c>
      <c r="E146" s="25">
        <f t="shared" si="6"/>
        <v>13452</v>
      </c>
      <c r="F146" s="25">
        <v>472</v>
      </c>
    </row>
    <row r="147" spans="1:6" s="6" customFormat="1" ht="25.5">
      <c r="A147" s="27" t="s">
        <v>501</v>
      </c>
      <c r="B147" s="43" t="s">
        <v>56</v>
      </c>
      <c r="C147" s="29" t="s">
        <v>779</v>
      </c>
      <c r="D147" s="30" t="s">
        <v>567</v>
      </c>
      <c r="E147" s="25">
        <f t="shared" si="6"/>
        <v>4703</v>
      </c>
      <c r="F147" s="25">
        <v>165</v>
      </c>
    </row>
    <row r="148" spans="1:6" s="11" customFormat="1" ht="25.5">
      <c r="A148" s="27" t="s">
        <v>501</v>
      </c>
      <c r="B148" s="28" t="s">
        <v>571</v>
      </c>
      <c r="C148" s="29" t="s">
        <v>572</v>
      </c>
      <c r="D148" s="30" t="s">
        <v>573</v>
      </c>
      <c r="E148" s="25">
        <f t="shared" si="6"/>
        <v>1710</v>
      </c>
      <c r="F148" s="25">
        <v>60</v>
      </c>
    </row>
    <row r="149" spans="1:6" s="11" customFormat="1" ht="25.5">
      <c r="A149" s="27" t="s">
        <v>501</v>
      </c>
      <c r="B149" s="28" t="s">
        <v>574</v>
      </c>
      <c r="C149" s="29" t="s">
        <v>575</v>
      </c>
      <c r="D149" s="30" t="s">
        <v>576</v>
      </c>
      <c r="E149" s="25">
        <f t="shared" si="6"/>
        <v>2109</v>
      </c>
      <c r="F149" s="25">
        <v>74</v>
      </c>
    </row>
    <row r="150" spans="1:6" s="11" customFormat="1" ht="25.5">
      <c r="A150" s="27" t="s">
        <v>501</v>
      </c>
      <c r="B150" s="28" t="s">
        <v>577</v>
      </c>
      <c r="C150" s="29" t="s">
        <v>578</v>
      </c>
      <c r="D150" s="30" t="s">
        <v>579</v>
      </c>
      <c r="E150" s="25">
        <f t="shared" si="6"/>
        <v>2223</v>
      </c>
      <c r="F150" s="25">
        <v>78</v>
      </c>
    </row>
    <row r="151" spans="1:6" s="6" customFormat="1" ht="25.5">
      <c r="A151" s="27" t="s">
        <v>501</v>
      </c>
      <c r="B151" s="28" t="s">
        <v>605</v>
      </c>
      <c r="C151" s="29" t="s">
        <v>606</v>
      </c>
      <c r="D151" s="30" t="s">
        <v>607</v>
      </c>
      <c r="E151" s="25">
        <f t="shared" si="6"/>
        <v>16815</v>
      </c>
      <c r="F151" s="25">
        <v>590</v>
      </c>
    </row>
    <row r="152" spans="1:6" s="6" customFormat="1" ht="12.75">
      <c r="A152" s="27" t="s">
        <v>501</v>
      </c>
      <c r="B152" s="28" t="s">
        <v>608</v>
      </c>
      <c r="C152" s="29" t="s">
        <v>609</v>
      </c>
      <c r="D152" s="30" t="s">
        <v>610</v>
      </c>
      <c r="E152" s="25">
        <f t="shared" si="6"/>
        <v>8066</v>
      </c>
      <c r="F152" s="25">
        <v>283</v>
      </c>
    </row>
    <row r="153" spans="1:6" s="6" customFormat="1" ht="12.75">
      <c r="A153" s="27" t="s">
        <v>501</v>
      </c>
      <c r="B153" s="28" t="s">
        <v>611</v>
      </c>
      <c r="C153" s="29" t="s">
        <v>612</v>
      </c>
      <c r="D153" s="30" t="s">
        <v>613</v>
      </c>
      <c r="E153" s="25">
        <f t="shared" si="6"/>
        <v>3135</v>
      </c>
      <c r="F153" s="25">
        <v>110</v>
      </c>
    </row>
    <row r="154" spans="1:6" s="11" customFormat="1" ht="18">
      <c r="A154" s="18" t="s">
        <v>658</v>
      </c>
      <c r="B154" s="19"/>
      <c r="C154" s="20"/>
      <c r="D154" s="18"/>
      <c r="E154" s="21"/>
      <c r="F154" s="21"/>
    </row>
    <row r="155" spans="1:6" s="6" customFormat="1" ht="93" customHeight="1">
      <c r="A155" s="29" t="s">
        <v>501</v>
      </c>
      <c r="B155" s="28" t="s">
        <v>659</v>
      </c>
      <c r="C155" s="29" t="s">
        <v>660</v>
      </c>
      <c r="D155" s="41" t="s">
        <v>614</v>
      </c>
      <c r="E155" s="25">
        <f>ROUND(F155*$E$1,0)</f>
        <v>2651</v>
      </c>
      <c r="F155" s="25">
        <v>93</v>
      </c>
    </row>
    <row r="156" spans="1:6" s="11" customFormat="1" ht="18">
      <c r="A156" s="18" t="s">
        <v>661</v>
      </c>
      <c r="B156" s="19"/>
      <c r="C156" s="20"/>
      <c r="D156" s="18"/>
      <c r="E156" s="21"/>
      <c r="F156" s="21"/>
    </row>
    <row r="157" spans="1:6" s="11" customFormat="1" ht="25.5">
      <c r="A157" s="27" t="s">
        <v>501</v>
      </c>
      <c r="B157" s="28" t="s">
        <v>662</v>
      </c>
      <c r="C157" s="29" t="s">
        <v>663</v>
      </c>
      <c r="D157" s="30" t="s">
        <v>664</v>
      </c>
      <c r="E157" s="25">
        <f aca="true" t="shared" si="7" ref="E157:E163">ROUND(F157*$E$1,0)</f>
        <v>1625</v>
      </c>
      <c r="F157" s="25">
        <v>57</v>
      </c>
    </row>
    <row r="158" spans="1:6" s="11" customFormat="1" ht="50.25" customHeight="1">
      <c r="A158" s="29" t="s">
        <v>501</v>
      </c>
      <c r="B158" s="28" t="s">
        <v>665</v>
      </c>
      <c r="C158" s="29" t="s">
        <v>666</v>
      </c>
      <c r="D158" s="50" t="s">
        <v>667</v>
      </c>
      <c r="E158" s="25">
        <f t="shared" si="7"/>
        <v>3962</v>
      </c>
      <c r="F158" s="25">
        <v>139</v>
      </c>
    </row>
    <row r="159" spans="1:6" s="11" customFormat="1" ht="51.75">
      <c r="A159" s="29" t="s">
        <v>501</v>
      </c>
      <c r="B159" s="28" t="s">
        <v>668</v>
      </c>
      <c r="C159" s="29" t="s">
        <v>669</v>
      </c>
      <c r="D159" s="50" t="s">
        <v>670</v>
      </c>
      <c r="E159" s="25">
        <f t="shared" si="7"/>
        <v>5187</v>
      </c>
      <c r="F159" s="25">
        <v>182</v>
      </c>
    </row>
    <row r="160" spans="1:6" s="11" customFormat="1" ht="39">
      <c r="A160" s="29" t="s">
        <v>501</v>
      </c>
      <c r="B160" s="28" t="s">
        <v>671</v>
      </c>
      <c r="C160" s="29" t="s">
        <v>672</v>
      </c>
      <c r="D160" s="50" t="s">
        <v>673</v>
      </c>
      <c r="E160" s="25">
        <f t="shared" si="7"/>
        <v>5558</v>
      </c>
      <c r="F160" s="25">
        <v>195</v>
      </c>
    </row>
    <row r="161" spans="1:6" s="11" customFormat="1" ht="69.75" customHeight="1">
      <c r="A161" s="27" t="s">
        <v>501</v>
      </c>
      <c r="B161" s="28" t="s">
        <v>674</v>
      </c>
      <c r="C161" s="29" t="s">
        <v>675</v>
      </c>
      <c r="D161" s="30" t="s">
        <v>780</v>
      </c>
      <c r="E161" s="25">
        <f t="shared" si="7"/>
        <v>10802</v>
      </c>
      <c r="F161" s="25">
        <v>379</v>
      </c>
    </row>
    <row r="162" spans="1:6" s="11" customFormat="1" ht="25.5">
      <c r="A162" s="27" t="s">
        <v>501</v>
      </c>
      <c r="B162" s="28" t="s">
        <v>781</v>
      </c>
      <c r="C162" s="29" t="s">
        <v>782</v>
      </c>
      <c r="D162" s="30" t="s">
        <v>783</v>
      </c>
      <c r="E162" s="25">
        <f t="shared" si="7"/>
        <v>2537</v>
      </c>
      <c r="F162" s="25">
        <v>89</v>
      </c>
    </row>
    <row r="163" spans="1:6" s="11" customFormat="1" ht="39">
      <c r="A163" s="27" t="s">
        <v>501</v>
      </c>
      <c r="B163" s="28" t="s">
        <v>784</v>
      </c>
      <c r="C163" s="29" t="s">
        <v>785</v>
      </c>
      <c r="D163" s="30" t="s">
        <v>786</v>
      </c>
      <c r="E163" s="25">
        <f t="shared" si="7"/>
        <v>8436</v>
      </c>
      <c r="F163" s="25">
        <v>296</v>
      </c>
    </row>
    <row r="164" spans="1:6" s="11" customFormat="1" ht="12.75">
      <c r="A164" s="35" t="s">
        <v>787</v>
      </c>
      <c r="B164" s="36"/>
      <c r="C164" s="37"/>
      <c r="D164" s="35"/>
      <c r="E164" s="38"/>
      <c r="F164" s="38"/>
    </row>
    <row r="165" spans="1:6" s="11" customFormat="1" ht="12.75">
      <c r="A165" s="27" t="s">
        <v>501</v>
      </c>
      <c r="B165" s="28" t="s">
        <v>788</v>
      </c>
      <c r="C165" s="29" t="s">
        <v>789</v>
      </c>
      <c r="D165" s="30" t="s">
        <v>705</v>
      </c>
      <c r="E165" s="25">
        <f>ROUND(F165*$E$1,0)</f>
        <v>3905</v>
      </c>
      <c r="F165" s="25">
        <v>137</v>
      </c>
    </row>
    <row r="166" spans="1:6" s="11" customFormat="1" ht="18">
      <c r="A166" s="18" t="s">
        <v>706</v>
      </c>
      <c r="B166" s="19"/>
      <c r="C166" s="20"/>
      <c r="D166" s="18"/>
      <c r="E166" s="21"/>
      <c r="F166" s="21"/>
    </row>
    <row r="167" spans="1:6" s="6" customFormat="1" ht="39">
      <c r="A167" s="27" t="s">
        <v>501</v>
      </c>
      <c r="B167" s="28" t="s">
        <v>707</v>
      </c>
      <c r="C167" s="29" t="s">
        <v>708</v>
      </c>
      <c r="D167" s="30" t="s">
        <v>709</v>
      </c>
      <c r="E167" s="25">
        <f>ROUND(F167*$E$1,0)</f>
        <v>13367</v>
      </c>
      <c r="F167" s="25">
        <v>469</v>
      </c>
    </row>
    <row r="168" spans="1:6" s="6" customFormat="1" ht="18">
      <c r="A168" s="18" t="s">
        <v>710</v>
      </c>
      <c r="B168" s="19"/>
      <c r="C168" s="20"/>
      <c r="D168" s="18"/>
      <c r="E168" s="21"/>
      <c r="F168" s="21"/>
    </row>
    <row r="169" spans="1:6" s="11" customFormat="1" ht="39">
      <c r="A169" s="27" t="s">
        <v>501</v>
      </c>
      <c r="B169" s="28" t="s">
        <v>711</v>
      </c>
      <c r="C169" s="29" t="s">
        <v>712</v>
      </c>
      <c r="D169" s="30" t="s">
        <v>713</v>
      </c>
      <c r="E169" s="25">
        <f aca="true" t="shared" si="8" ref="E169:E174">ROUND(F169*$E$1,0)</f>
        <v>7895</v>
      </c>
      <c r="F169" s="25">
        <v>277</v>
      </c>
    </row>
    <row r="170" spans="1:6" s="11" customFormat="1" ht="39">
      <c r="A170" s="27" t="s">
        <v>501</v>
      </c>
      <c r="B170" s="28" t="s">
        <v>714</v>
      </c>
      <c r="C170" s="29" t="s">
        <v>715</v>
      </c>
      <c r="D170" s="30" t="s">
        <v>713</v>
      </c>
      <c r="E170" s="25">
        <f t="shared" si="8"/>
        <v>12683</v>
      </c>
      <c r="F170" s="25">
        <v>445</v>
      </c>
    </row>
    <row r="171" spans="1:6" s="11" customFormat="1" ht="12.75">
      <c r="A171" s="27" t="s">
        <v>501</v>
      </c>
      <c r="B171" s="28" t="s">
        <v>716</v>
      </c>
      <c r="C171" s="29" t="s">
        <v>717</v>
      </c>
      <c r="D171" s="30" t="s">
        <v>718</v>
      </c>
      <c r="E171" s="25">
        <f t="shared" si="8"/>
        <v>7781</v>
      </c>
      <c r="F171" s="25">
        <v>273</v>
      </c>
    </row>
    <row r="172" spans="1:6" s="6" customFormat="1" ht="25.5">
      <c r="A172" s="27" t="s">
        <v>501</v>
      </c>
      <c r="B172" s="28" t="s">
        <v>842</v>
      </c>
      <c r="C172" s="29" t="s">
        <v>843</v>
      </c>
      <c r="D172" s="30" t="s">
        <v>844</v>
      </c>
      <c r="E172" s="25">
        <f t="shared" si="8"/>
        <v>9690</v>
      </c>
      <c r="F172" s="25">
        <v>340</v>
      </c>
    </row>
    <row r="173" spans="1:6" s="11" customFormat="1" ht="51.75">
      <c r="A173" s="27" t="s">
        <v>501</v>
      </c>
      <c r="B173" s="28" t="s">
        <v>845</v>
      </c>
      <c r="C173" s="29" t="s">
        <v>846</v>
      </c>
      <c r="D173" s="51" t="s">
        <v>847</v>
      </c>
      <c r="E173" s="25">
        <f t="shared" si="8"/>
        <v>14421</v>
      </c>
      <c r="F173" s="25">
        <v>506</v>
      </c>
    </row>
    <row r="174" spans="1:6" s="6" customFormat="1" ht="51.75">
      <c r="A174" s="27" t="s">
        <v>501</v>
      </c>
      <c r="B174" s="28" t="s">
        <v>848</v>
      </c>
      <c r="C174" s="29" t="s">
        <v>849</v>
      </c>
      <c r="D174" s="51" t="s">
        <v>850</v>
      </c>
      <c r="E174" s="25">
        <f t="shared" si="8"/>
        <v>24225</v>
      </c>
      <c r="F174" s="25">
        <v>850</v>
      </c>
    </row>
    <row r="175" spans="1:6" s="6" customFormat="1" ht="12.75">
      <c r="A175" s="35" t="s">
        <v>615</v>
      </c>
      <c r="B175" s="36"/>
      <c r="C175" s="37"/>
      <c r="D175" s="35"/>
      <c r="E175" s="38"/>
      <c r="F175" s="38"/>
    </row>
    <row r="176" spans="1:6" s="11" customFormat="1" ht="12.75">
      <c r="A176" s="27" t="s">
        <v>885</v>
      </c>
      <c r="B176" s="28" t="s">
        <v>851</v>
      </c>
      <c r="C176" s="29" t="s">
        <v>852</v>
      </c>
      <c r="D176" s="30" t="s">
        <v>853</v>
      </c>
      <c r="E176" s="25">
        <f aca="true" t="shared" si="9" ref="E176:E188">ROUND(F176*$E$1,0)</f>
        <v>2565</v>
      </c>
      <c r="F176" s="25">
        <v>90</v>
      </c>
    </row>
    <row r="177" spans="1:6" s="11" customFormat="1" ht="12.75">
      <c r="A177" s="27" t="s">
        <v>9</v>
      </c>
      <c r="B177" s="28" t="s">
        <v>854</v>
      </c>
      <c r="C177" s="29" t="s">
        <v>855</v>
      </c>
      <c r="D177" s="30" t="s">
        <v>856</v>
      </c>
      <c r="E177" s="25">
        <f t="shared" si="9"/>
        <v>969</v>
      </c>
      <c r="F177" s="25">
        <v>34</v>
      </c>
    </row>
    <row r="178" spans="1:6" s="11" customFormat="1" ht="12.75">
      <c r="A178" s="27" t="s">
        <v>885</v>
      </c>
      <c r="B178" s="28" t="s">
        <v>616</v>
      </c>
      <c r="C178" s="29" t="s">
        <v>857</v>
      </c>
      <c r="D178" s="30" t="s">
        <v>725</v>
      </c>
      <c r="E178" s="25">
        <f t="shared" si="9"/>
        <v>570</v>
      </c>
      <c r="F178" s="25">
        <v>20</v>
      </c>
    </row>
    <row r="179" spans="1:6" s="11" customFormat="1" ht="12.75">
      <c r="A179" s="27" t="s">
        <v>885</v>
      </c>
      <c r="B179" s="28" t="s">
        <v>617</v>
      </c>
      <c r="C179" s="29" t="s">
        <v>82</v>
      </c>
      <c r="D179" s="30" t="s">
        <v>83</v>
      </c>
      <c r="E179" s="25">
        <f t="shared" si="9"/>
        <v>713</v>
      </c>
      <c r="F179" s="25">
        <v>25</v>
      </c>
    </row>
    <row r="180" spans="1:6" s="11" customFormat="1" ht="12.75">
      <c r="A180" s="27" t="s">
        <v>885</v>
      </c>
      <c r="B180" s="28" t="s">
        <v>618</v>
      </c>
      <c r="C180" s="29" t="s">
        <v>84</v>
      </c>
      <c r="D180" s="30" t="s">
        <v>85</v>
      </c>
      <c r="E180" s="25">
        <f t="shared" si="9"/>
        <v>1226</v>
      </c>
      <c r="F180" s="25">
        <v>43</v>
      </c>
    </row>
    <row r="181" spans="1:6" s="11" customFormat="1" ht="12.75">
      <c r="A181" s="27" t="s">
        <v>885</v>
      </c>
      <c r="B181" s="28" t="s">
        <v>619</v>
      </c>
      <c r="C181" s="29" t="s">
        <v>86</v>
      </c>
      <c r="D181" s="30" t="s">
        <v>87</v>
      </c>
      <c r="E181" s="25">
        <f t="shared" si="9"/>
        <v>884</v>
      </c>
      <c r="F181" s="25">
        <v>31</v>
      </c>
    </row>
    <row r="182" spans="1:6" s="11" customFormat="1" ht="12.75">
      <c r="A182" s="27" t="s">
        <v>885</v>
      </c>
      <c r="B182" s="28" t="s">
        <v>620</v>
      </c>
      <c r="C182" s="29" t="s">
        <v>88</v>
      </c>
      <c r="D182" s="30" t="s">
        <v>89</v>
      </c>
      <c r="E182" s="25">
        <f t="shared" si="9"/>
        <v>1967</v>
      </c>
      <c r="F182" s="25">
        <v>69</v>
      </c>
    </row>
    <row r="183" spans="1:6" s="11" customFormat="1" ht="25.5">
      <c r="A183" s="27" t="s">
        <v>885</v>
      </c>
      <c r="B183" s="28" t="s">
        <v>621</v>
      </c>
      <c r="C183" s="29" t="s">
        <v>90</v>
      </c>
      <c r="D183" s="30" t="s">
        <v>91</v>
      </c>
      <c r="E183" s="25">
        <f t="shared" si="9"/>
        <v>2451</v>
      </c>
      <c r="F183" s="25">
        <v>86</v>
      </c>
    </row>
    <row r="184" spans="1:6" s="11" customFormat="1" ht="12.75">
      <c r="A184" s="27" t="s">
        <v>885</v>
      </c>
      <c r="B184" s="28" t="s">
        <v>92</v>
      </c>
      <c r="C184" s="29" t="s">
        <v>93</v>
      </c>
      <c r="D184" s="30" t="s">
        <v>94</v>
      </c>
      <c r="E184" s="25">
        <f t="shared" si="9"/>
        <v>4560</v>
      </c>
      <c r="F184" s="25">
        <v>160</v>
      </c>
    </row>
    <row r="185" spans="1:6" s="11" customFormat="1" ht="12.75">
      <c r="A185" s="27" t="s">
        <v>885</v>
      </c>
      <c r="B185" s="28" t="s">
        <v>622</v>
      </c>
      <c r="C185" s="29" t="s">
        <v>95</v>
      </c>
      <c r="D185" s="30" t="s">
        <v>96</v>
      </c>
      <c r="E185" s="25">
        <f t="shared" si="9"/>
        <v>1539</v>
      </c>
      <c r="F185" s="25">
        <v>54</v>
      </c>
    </row>
    <row r="186" spans="1:6" s="11" customFormat="1" ht="12.75">
      <c r="A186" s="27" t="s">
        <v>885</v>
      </c>
      <c r="B186" s="28" t="s">
        <v>471</v>
      </c>
      <c r="C186" s="29" t="s">
        <v>97</v>
      </c>
      <c r="D186" s="30" t="s">
        <v>98</v>
      </c>
      <c r="E186" s="25">
        <f t="shared" si="9"/>
        <v>998</v>
      </c>
      <c r="F186" s="25">
        <v>35</v>
      </c>
    </row>
    <row r="187" spans="1:6" s="11" customFormat="1" ht="12.75">
      <c r="A187" s="27" t="s">
        <v>885</v>
      </c>
      <c r="B187" s="28" t="s">
        <v>623</v>
      </c>
      <c r="C187" s="29" t="s">
        <v>99</v>
      </c>
      <c r="D187" s="30" t="s">
        <v>100</v>
      </c>
      <c r="E187" s="25">
        <f t="shared" si="9"/>
        <v>2964</v>
      </c>
      <c r="F187" s="25">
        <v>104</v>
      </c>
    </row>
    <row r="188" spans="1:6" s="11" customFormat="1" ht="12.75">
      <c r="A188" s="27" t="s">
        <v>885</v>
      </c>
      <c r="B188" s="28" t="s">
        <v>624</v>
      </c>
      <c r="C188" s="29" t="s">
        <v>101</v>
      </c>
      <c r="D188" s="30" t="s">
        <v>102</v>
      </c>
      <c r="E188" s="25">
        <f t="shared" si="9"/>
        <v>2964</v>
      </c>
      <c r="F188" s="25">
        <v>104</v>
      </c>
    </row>
    <row r="189" spans="1:6" s="52" customFormat="1" ht="12.75">
      <c r="A189" s="35" t="s">
        <v>625</v>
      </c>
      <c r="B189" s="36"/>
      <c r="C189" s="37"/>
      <c r="D189" s="35"/>
      <c r="E189" s="38"/>
      <c r="F189" s="38"/>
    </row>
    <row r="190" spans="1:6" s="11" customFormat="1" ht="12.75">
      <c r="A190" s="27" t="s">
        <v>501</v>
      </c>
      <c r="B190" s="28" t="s">
        <v>626</v>
      </c>
      <c r="C190" s="29" t="s">
        <v>234</v>
      </c>
      <c r="D190" s="30" t="s">
        <v>790</v>
      </c>
      <c r="E190" s="25">
        <f aca="true" t="shared" si="10" ref="E190:E200">ROUND(F190*$E$1,0)</f>
        <v>2765</v>
      </c>
      <c r="F190" s="25">
        <v>97</v>
      </c>
    </row>
    <row r="191" spans="1:6" ht="12.75">
      <c r="A191" s="29"/>
      <c r="B191" s="53" t="s">
        <v>961</v>
      </c>
      <c r="C191" s="29" t="s">
        <v>962</v>
      </c>
      <c r="D191" s="50" t="s">
        <v>963</v>
      </c>
      <c r="E191" s="25">
        <f t="shared" si="10"/>
        <v>1340</v>
      </c>
      <c r="F191" s="25">
        <v>47</v>
      </c>
    </row>
    <row r="192" spans="1:6" s="11" customFormat="1" ht="25.5">
      <c r="A192" s="27" t="s">
        <v>501</v>
      </c>
      <c r="B192" s="28" t="s">
        <v>627</v>
      </c>
      <c r="C192" s="29" t="s">
        <v>791</v>
      </c>
      <c r="D192" s="30" t="s">
        <v>792</v>
      </c>
      <c r="E192" s="25">
        <f t="shared" si="10"/>
        <v>4703</v>
      </c>
      <c r="F192" s="25">
        <v>165</v>
      </c>
    </row>
    <row r="193" spans="1:6" s="11" customFormat="1" ht="25.5">
      <c r="A193" s="27" t="s">
        <v>501</v>
      </c>
      <c r="B193" s="28" t="s">
        <v>628</v>
      </c>
      <c r="C193" s="29" t="s">
        <v>793</v>
      </c>
      <c r="D193" s="30" t="s">
        <v>794</v>
      </c>
      <c r="E193" s="25">
        <f t="shared" si="10"/>
        <v>1055</v>
      </c>
      <c r="F193" s="25">
        <v>37</v>
      </c>
    </row>
    <row r="194" spans="1:6" s="11" customFormat="1" ht="12.75">
      <c r="A194" s="27" t="s">
        <v>501</v>
      </c>
      <c r="B194" s="28" t="s">
        <v>629</v>
      </c>
      <c r="C194" s="29" t="s">
        <v>795</v>
      </c>
      <c r="D194" s="30" t="s">
        <v>548</v>
      </c>
      <c r="E194" s="25">
        <f t="shared" si="10"/>
        <v>542</v>
      </c>
      <c r="F194" s="25">
        <v>19</v>
      </c>
    </row>
    <row r="195" spans="1:6" s="11" customFormat="1" ht="12.75">
      <c r="A195" s="27" t="s">
        <v>501</v>
      </c>
      <c r="B195" s="28" t="s">
        <v>630</v>
      </c>
      <c r="C195" s="29" t="s">
        <v>796</v>
      </c>
      <c r="D195" s="30" t="s">
        <v>551</v>
      </c>
      <c r="E195" s="25">
        <f t="shared" si="10"/>
        <v>513</v>
      </c>
      <c r="F195" s="25">
        <v>18</v>
      </c>
    </row>
    <row r="196" spans="1:6" s="11" customFormat="1" ht="12.75">
      <c r="A196" s="27" t="s">
        <v>501</v>
      </c>
      <c r="B196" s="28" t="s">
        <v>631</v>
      </c>
      <c r="C196" s="29" t="s">
        <v>797</v>
      </c>
      <c r="D196" s="30" t="s">
        <v>798</v>
      </c>
      <c r="E196" s="25">
        <f t="shared" si="10"/>
        <v>684</v>
      </c>
      <c r="F196" s="25">
        <v>24</v>
      </c>
    </row>
    <row r="197" spans="1:6" s="11" customFormat="1" ht="12.75">
      <c r="A197" s="27" t="s">
        <v>501</v>
      </c>
      <c r="B197" s="28" t="s">
        <v>632</v>
      </c>
      <c r="C197" s="29" t="s">
        <v>799</v>
      </c>
      <c r="D197" s="30" t="s">
        <v>800</v>
      </c>
      <c r="E197" s="25">
        <f t="shared" si="10"/>
        <v>941</v>
      </c>
      <c r="F197" s="25">
        <v>33</v>
      </c>
    </row>
    <row r="198" spans="1:6" s="11" customFormat="1" ht="12.75">
      <c r="A198" s="27" t="s">
        <v>501</v>
      </c>
      <c r="B198" s="28" t="s">
        <v>633</v>
      </c>
      <c r="C198" s="29" t="s">
        <v>801</v>
      </c>
      <c r="D198" s="30" t="s">
        <v>802</v>
      </c>
      <c r="E198" s="25">
        <f t="shared" si="10"/>
        <v>1625</v>
      </c>
      <c r="F198" s="25">
        <v>57</v>
      </c>
    </row>
    <row r="199" spans="1:6" s="11" customFormat="1" ht="12.75">
      <c r="A199" s="27" t="s">
        <v>501</v>
      </c>
      <c r="B199" s="28" t="s">
        <v>634</v>
      </c>
      <c r="C199" s="29" t="s">
        <v>803</v>
      </c>
      <c r="D199" s="30" t="s">
        <v>804</v>
      </c>
      <c r="E199" s="25">
        <f t="shared" si="10"/>
        <v>2109</v>
      </c>
      <c r="F199" s="25">
        <v>74</v>
      </c>
    </row>
    <row r="200" spans="1:6" s="11" customFormat="1" ht="12.75">
      <c r="A200" s="27" t="s">
        <v>501</v>
      </c>
      <c r="B200" s="28" t="s">
        <v>635</v>
      </c>
      <c r="C200" s="29" t="s">
        <v>805</v>
      </c>
      <c r="D200" s="30" t="s">
        <v>806</v>
      </c>
      <c r="E200" s="25">
        <f t="shared" si="10"/>
        <v>4361</v>
      </c>
      <c r="F200" s="25">
        <v>153</v>
      </c>
    </row>
    <row r="201" spans="1:6" s="11" customFormat="1" ht="12.75">
      <c r="A201" s="35" t="s">
        <v>636</v>
      </c>
      <c r="B201" s="36"/>
      <c r="C201" s="37"/>
      <c r="D201" s="35"/>
      <c r="E201" s="38"/>
      <c r="F201" s="38"/>
    </row>
    <row r="202" spans="1:6" ht="12.75">
      <c r="A202" s="29" t="s">
        <v>501</v>
      </c>
      <c r="B202" s="43" t="s">
        <v>964</v>
      </c>
      <c r="C202" s="29" t="s">
        <v>965</v>
      </c>
      <c r="D202" s="50" t="s">
        <v>966</v>
      </c>
      <c r="E202" s="25">
        <f aca="true" t="shared" si="11" ref="E202:E210">ROUND(F202*$E$1,0)</f>
        <v>1767</v>
      </c>
      <c r="F202" s="25">
        <v>62</v>
      </c>
    </row>
    <row r="203" spans="1:6" s="11" customFormat="1" ht="25.5">
      <c r="A203" s="27" t="s">
        <v>501</v>
      </c>
      <c r="B203" s="28" t="s">
        <v>824</v>
      </c>
      <c r="C203" s="29" t="s">
        <v>825</v>
      </c>
      <c r="D203" s="30" t="s">
        <v>826</v>
      </c>
      <c r="E203" s="25">
        <f t="shared" si="11"/>
        <v>3278</v>
      </c>
      <c r="F203" s="25">
        <v>115</v>
      </c>
    </row>
    <row r="204" spans="1:6" s="11" customFormat="1" ht="12.75">
      <c r="A204" s="27" t="s">
        <v>501</v>
      </c>
      <c r="B204" s="28" t="s">
        <v>807</v>
      </c>
      <c r="C204" s="29" t="s">
        <v>808</v>
      </c>
      <c r="D204" s="30" t="s">
        <v>809</v>
      </c>
      <c r="E204" s="25">
        <f t="shared" si="11"/>
        <v>485</v>
      </c>
      <c r="F204" s="25">
        <v>17</v>
      </c>
    </row>
    <row r="205" spans="1:6" s="11" customFormat="1" ht="25.5">
      <c r="A205" s="27" t="s">
        <v>501</v>
      </c>
      <c r="B205" s="28" t="s">
        <v>810</v>
      </c>
      <c r="C205" s="29"/>
      <c r="D205" s="30" t="s">
        <v>811</v>
      </c>
      <c r="E205" s="25">
        <f t="shared" si="11"/>
        <v>1055</v>
      </c>
      <c r="F205" s="25">
        <v>37</v>
      </c>
    </row>
    <row r="206" spans="1:6" s="11" customFormat="1" ht="25.5">
      <c r="A206" s="27" t="s">
        <v>501</v>
      </c>
      <c r="B206" s="28" t="s">
        <v>812</v>
      </c>
      <c r="C206" s="29"/>
      <c r="D206" s="30" t="s">
        <v>813</v>
      </c>
      <c r="E206" s="25">
        <f t="shared" si="11"/>
        <v>1368</v>
      </c>
      <c r="F206" s="25">
        <v>48</v>
      </c>
    </row>
    <row r="207" spans="1:6" s="11" customFormat="1" ht="25.5">
      <c r="A207" s="27" t="s">
        <v>501</v>
      </c>
      <c r="B207" s="28" t="s">
        <v>814</v>
      </c>
      <c r="C207" s="29"/>
      <c r="D207" s="30" t="s">
        <v>815</v>
      </c>
      <c r="E207" s="25">
        <f t="shared" si="11"/>
        <v>2024</v>
      </c>
      <c r="F207" s="25">
        <v>71</v>
      </c>
    </row>
    <row r="208" spans="1:6" s="11" customFormat="1" ht="12.75">
      <c r="A208" s="27" t="s">
        <v>501</v>
      </c>
      <c r="B208" s="28" t="s">
        <v>816</v>
      </c>
      <c r="C208" s="29"/>
      <c r="D208" s="30" t="s">
        <v>817</v>
      </c>
      <c r="E208" s="25">
        <f t="shared" si="11"/>
        <v>884</v>
      </c>
      <c r="F208" s="25">
        <v>31</v>
      </c>
    </row>
    <row r="209" spans="1:6" s="11" customFormat="1" ht="12.75">
      <c r="A209" s="27" t="s">
        <v>501</v>
      </c>
      <c r="B209" s="28" t="s">
        <v>818</v>
      </c>
      <c r="C209" s="29"/>
      <c r="D209" s="30" t="s">
        <v>819</v>
      </c>
      <c r="E209" s="25">
        <f t="shared" si="11"/>
        <v>941</v>
      </c>
      <c r="F209" s="25">
        <v>33</v>
      </c>
    </row>
    <row r="210" spans="1:6" s="11" customFormat="1" ht="12.75">
      <c r="A210" s="27" t="s">
        <v>501</v>
      </c>
      <c r="B210" s="28" t="s">
        <v>820</v>
      </c>
      <c r="C210" s="29"/>
      <c r="D210" s="30" t="s">
        <v>821</v>
      </c>
      <c r="E210" s="25">
        <f t="shared" si="11"/>
        <v>1197</v>
      </c>
      <c r="F210" s="25">
        <v>42</v>
      </c>
    </row>
    <row r="211" spans="1:6" s="6" customFormat="1" ht="12.75">
      <c r="A211" s="35" t="s">
        <v>637</v>
      </c>
      <c r="B211" s="36"/>
      <c r="C211" s="37"/>
      <c r="D211" s="35"/>
      <c r="E211" s="38"/>
      <c r="F211" s="38"/>
    </row>
    <row r="212" spans="1:6" s="11" customFormat="1" ht="25.5">
      <c r="A212" s="27" t="s">
        <v>501</v>
      </c>
      <c r="B212" s="28" t="s">
        <v>502</v>
      </c>
      <c r="C212" s="29" t="s">
        <v>822</v>
      </c>
      <c r="D212" s="30" t="s">
        <v>504</v>
      </c>
      <c r="E212" s="25">
        <f aca="true" t="shared" si="12" ref="E212:E224">ROUND(F212*$E$1,0)</f>
        <v>855</v>
      </c>
      <c r="F212" s="25">
        <v>30</v>
      </c>
    </row>
    <row r="213" spans="1:6" s="6" customFormat="1" ht="12.75">
      <c r="A213" s="27" t="s">
        <v>501</v>
      </c>
      <c r="B213" s="28" t="s">
        <v>505</v>
      </c>
      <c r="C213" s="29" t="s">
        <v>506</v>
      </c>
      <c r="D213" s="30" t="s">
        <v>507</v>
      </c>
      <c r="E213" s="25">
        <f t="shared" si="12"/>
        <v>4959</v>
      </c>
      <c r="F213" s="25">
        <v>174</v>
      </c>
    </row>
    <row r="214" spans="1:6" s="11" customFormat="1" ht="25.5">
      <c r="A214" s="27" t="s">
        <v>501</v>
      </c>
      <c r="B214" s="28" t="s">
        <v>508</v>
      </c>
      <c r="C214" s="29" t="s">
        <v>823</v>
      </c>
      <c r="D214" s="30" t="s">
        <v>510</v>
      </c>
      <c r="E214" s="25">
        <f t="shared" si="12"/>
        <v>5415</v>
      </c>
      <c r="F214" s="25">
        <v>190</v>
      </c>
    </row>
    <row r="215" spans="1:6" s="11" customFormat="1" ht="12.75">
      <c r="A215" s="27" t="s">
        <v>501</v>
      </c>
      <c r="B215" s="28" t="s">
        <v>511</v>
      </c>
      <c r="C215" s="29" t="s">
        <v>827</v>
      </c>
      <c r="D215" s="30" t="s">
        <v>513</v>
      </c>
      <c r="E215" s="25">
        <f t="shared" si="12"/>
        <v>1283</v>
      </c>
      <c r="F215" s="25">
        <v>45</v>
      </c>
    </row>
    <row r="216" spans="1:6" s="11" customFormat="1" ht="12.75">
      <c r="A216" s="27" t="s">
        <v>501</v>
      </c>
      <c r="B216" s="28" t="s">
        <v>514</v>
      </c>
      <c r="C216" s="29" t="s">
        <v>828</v>
      </c>
      <c r="D216" s="30" t="s">
        <v>516</v>
      </c>
      <c r="E216" s="25">
        <f t="shared" si="12"/>
        <v>2451</v>
      </c>
      <c r="F216" s="25">
        <v>86</v>
      </c>
    </row>
    <row r="217" spans="1:6" s="11" customFormat="1" ht="12.75">
      <c r="A217" s="27" t="s">
        <v>501</v>
      </c>
      <c r="B217" s="28" t="s">
        <v>517</v>
      </c>
      <c r="C217" s="29" t="s">
        <v>829</v>
      </c>
      <c r="D217" s="30" t="s">
        <v>519</v>
      </c>
      <c r="E217" s="25">
        <f t="shared" si="12"/>
        <v>2309</v>
      </c>
      <c r="F217" s="25">
        <v>81</v>
      </c>
    </row>
    <row r="218" spans="1:6" s="11" customFormat="1" ht="12.75">
      <c r="A218" s="27" t="s">
        <v>501</v>
      </c>
      <c r="B218" s="28" t="s">
        <v>520</v>
      </c>
      <c r="C218" s="29" t="s">
        <v>830</v>
      </c>
      <c r="D218" s="30" t="s">
        <v>522</v>
      </c>
      <c r="E218" s="25">
        <f t="shared" si="12"/>
        <v>1938</v>
      </c>
      <c r="F218" s="25">
        <v>68</v>
      </c>
    </row>
    <row r="219" spans="1:6" s="11" customFormat="1" ht="12.75">
      <c r="A219" s="27" t="s">
        <v>501</v>
      </c>
      <c r="B219" s="28" t="s">
        <v>831</v>
      </c>
      <c r="C219" s="29" t="s">
        <v>832</v>
      </c>
      <c r="D219" s="30" t="s">
        <v>833</v>
      </c>
      <c r="E219" s="25">
        <f t="shared" si="12"/>
        <v>3021</v>
      </c>
      <c r="F219" s="25">
        <v>106</v>
      </c>
    </row>
    <row r="220" spans="1:6" s="11" customFormat="1" ht="12.75">
      <c r="A220" s="27" t="s">
        <v>501</v>
      </c>
      <c r="B220" s="28" t="s">
        <v>523</v>
      </c>
      <c r="C220" s="29" t="s">
        <v>834</v>
      </c>
      <c r="D220" s="30" t="s">
        <v>525</v>
      </c>
      <c r="E220" s="25">
        <f t="shared" si="12"/>
        <v>912</v>
      </c>
      <c r="F220" s="25">
        <v>32</v>
      </c>
    </row>
    <row r="221" spans="1:6" s="11" customFormat="1" ht="12.75">
      <c r="A221" s="27" t="s">
        <v>501</v>
      </c>
      <c r="B221" s="28" t="s">
        <v>526</v>
      </c>
      <c r="C221" s="29" t="s">
        <v>835</v>
      </c>
      <c r="D221" s="30" t="s">
        <v>528</v>
      </c>
      <c r="E221" s="25">
        <f t="shared" si="12"/>
        <v>1226</v>
      </c>
      <c r="F221" s="25">
        <v>43</v>
      </c>
    </row>
    <row r="222" spans="1:6" s="11" customFormat="1" ht="12.75">
      <c r="A222" s="27" t="s">
        <v>501</v>
      </c>
      <c r="B222" s="28" t="s">
        <v>529</v>
      </c>
      <c r="C222" s="29" t="s">
        <v>836</v>
      </c>
      <c r="D222" s="30" t="s">
        <v>531</v>
      </c>
      <c r="E222" s="25">
        <f t="shared" si="12"/>
        <v>3449</v>
      </c>
      <c r="F222" s="25">
        <v>121</v>
      </c>
    </row>
    <row r="223" spans="1:6" s="11" customFormat="1" ht="25.5">
      <c r="A223" s="27" t="s">
        <v>501</v>
      </c>
      <c r="B223" s="28" t="s">
        <v>837</v>
      </c>
      <c r="C223" s="29" t="s">
        <v>838</v>
      </c>
      <c r="D223" s="30" t="s">
        <v>839</v>
      </c>
      <c r="E223" s="25">
        <f t="shared" si="12"/>
        <v>912</v>
      </c>
      <c r="F223" s="25">
        <v>32</v>
      </c>
    </row>
    <row r="224" spans="1:6" s="11" customFormat="1" ht="25.5">
      <c r="A224" s="27" t="s">
        <v>501</v>
      </c>
      <c r="B224" s="28" t="s">
        <v>840</v>
      </c>
      <c r="C224" s="29" t="s">
        <v>841</v>
      </c>
      <c r="D224" s="30" t="s">
        <v>235</v>
      </c>
      <c r="E224" s="25">
        <f t="shared" si="12"/>
        <v>1796</v>
      </c>
      <c r="F224" s="25">
        <v>63</v>
      </c>
    </row>
    <row r="225" spans="1:6" s="11" customFormat="1" ht="12.75">
      <c r="A225" s="35" t="s">
        <v>638</v>
      </c>
      <c r="B225" s="55"/>
      <c r="C225" s="37"/>
      <c r="D225" s="35"/>
      <c r="E225" s="38"/>
      <c r="F225" s="38"/>
    </row>
    <row r="226" spans="1:6" s="11" customFormat="1" ht="39">
      <c r="A226" s="27" t="s">
        <v>501</v>
      </c>
      <c r="B226" s="28" t="s">
        <v>236</v>
      </c>
      <c r="C226" s="29" t="s">
        <v>237</v>
      </c>
      <c r="D226" s="30" t="s">
        <v>238</v>
      </c>
      <c r="E226" s="25">
        <f aca="true" t="shared" si="13" ref="E226:E244">ROUND(F226*$E$1,0)</f>
        <v>6185</v>
      </c>
      <c r="F226" s="25">
        <v>217</v>
      </c>
    </row>
    <row r="227" spans="1:6" s="11" customFormat="1" ht="39">
      <c r="A227" s="27" t="s">
        <v>501</v>
      </c>
      <c r="B227" s="28" t="s">
        <v>239</v>
      </c>
      <c r="C227" s="29" t="s">
        <v>240</v>
      </c>
      <c r="D227" s="30" t="s">
        <v>241</v>
      </c>
      <c r="E227" s="25">
        <f t="shared" si="13"/>
        <v>1796</v>
      </c>
      <c r="F227" s="25">
        <v>63</v>
      </c>
    </row>
    <row r="228" spans="1:6" s="11" customFormat="1" ht="25.5">
      <c r="A228" s="27" t="s">
        <v>501</v>
      </c>
      <c r="B228" s="28" t="s">
        <v>242</v>
      </c>
      <c r="C228" s="29" t="s">
        <v>243</v>
      </c>
      <c r="D228" s="30" t="s">
        <v>244</v>
      </c>
      <c r="E228" s="25">
        <f t="shared" si="13"/>
        <v>6983</v>
      </c>
      <c r="F228" s="25">
        <v>245</v>
      </c>
    </row>
    <row r="229" spans="1:6" s="11" customFormat="1" ht="12.75">
      <c r="A229" s="27" t="s">
        <v>501</v>
      </c>
      <c r="B229" s="28" t="s">
        <v>534</v>
      </c>
      <c r="C229" s="29" t="s">
        <v>535</v>
      </c>
      <c r="D229" s="30" t="s">
        <v>536</v>
      </c>
      <c r="E229" s="25">
        <f t="shared" si="13"/>
        <v>371</v>
      </c>
      <c r="F229" s="25">
        <v>13</v>
      </c>
    </row>
    <row r="230" spans="1:6" s="11" customFormat="1" ht="12.75">
      <c r="A230" s="27" t="s">
        <v>501</v>
      </c>
      <c r="B230" s="28" t="s">
        <v>537</v>
      </c>
      <c r="C230" s="29" t="s">
        <v>538</v>
      </c>
      <c r="D230" s="30" t="s">
        <v>539</v>
      </c>
      <c r="E230" s="25">
        <f t="shared" si="13"/>
        <v>485</v>
      </c>
      <c r="F230" s="25">
        <v>17</v>
      </c>
    </row>
    <row r="231" spans="1:6" s="11" customFormat="1" ht="12.75">
      <c r="A231" s="27" t="s">
        <v>501</v>
      </c>
      <c r="B231" s="28" t="s">
        <v>540</v>
      </c>
      <c r="C231" s="29" t="s">
        <v>541</v>
      </c>
      <c r="D231" s="30" t="s">
        <v>542</v>
      </c>
      <c r="E231" s="25">
        <f t="shared" si="13"/>
        <v>798</v>
      </c>
      <c r="F231" s="25">
        <v>28</v>
      </c>
    </row>
    <row r="232" spans="1:6" s="11" customFormat="1" ht="12.75">
      <c r="A232" s="27" t="s">
        <v>501</v>
      </c>
      <c r="B232" s="28" t="s">
        <v>543</v>
      </c>
      <c r="C232" s="29" t="s">
        <v>544</v>
      </c>
      <c r="D232" s="30" t="s">
        <v>545</v>
      </c>
      <c r="E232" s="25">
        <f t="shared" si="13"/>
        <v>542</v>
      </c>
      <c r="F232" s="25">
        <v>19</v>
      </c>
    </row>
    <row r="233" spans="1:6" s="11" customFormat="1" ht="12.75">
      <c r="A233" s="27" t="s">
        <v>501</v>
      </c>
      <c r="B233" s="28" t="s">
        <v>546</v>
      </c>
      <c r="C233" s="29" t="s">
        <v>547</v>
      </c>
      <c r="D233" s="30" t="s">
        <v>548</v>
      </c>
      <c r="E233" s="25">
        <f t="shared" si="13"/>
        <v>513</v>
      </c>
      <c r="F233" s="25">
        <v>18</v>
      </c>
    </row>
    <row r="234" spans="1:6" s="11" customFormat="1" ht="12.75">
      <c r="A234" s="27" t="s">
        <v>501</v>
      </c>
      <c r="B234" s="28" t="s">
        <v>549</v>
      </c>
      <c r="C234" s="29" t="s">
        <v>550</v>
      </c>
      <c r="D234" s="30" t="s">
        <v>551</v>
      </c>
      <c r="E234" s="25">
        <f t="shared" si="13"/>
        <v>342</v>
      </c>
      <c r="F234" s="25">
        <v>12</v>
      </c>
    </row>
    <row r="235" spans="1:6" s="11" customFormat="1" ht="12.75">
      <c r="A235" s="27" t="s">
        <v>501</v>
      </c>
      <c r="B235" s="28" t="s">
        <v>245</v>
      </c>
      <c r="C235" s="29" t="s">
        <v>246</v>
      </c>
      <c r="D235" s="30" t="s">
        <v>247</v>
      </c>
      <c r="E235" s="25">
        <f t="shared" si="13"/>
        <v>770</v>
      </c>
      <c r="F235" s="25">
        <v>27</v>
      </c>
    </row>
    <row r="236" spans="1:6" s="11" customFormat="1" ht="12.75">
      <c r="A236" s="27" t="s">
        <v>501</v>
      </c>
      <c r="B236" s="28" t="s">
        <v>108</v>
      </c>
      <c r="C236" s="29" t="s">
        <v>109</v>
      </c>
      <c r="D236" s="30" t="s">
        <v>110</v>
      </c>
      <c r="E236" s="25">
        <f t="shared" si="13"/>
        <v>741</v>
      </c>
      <c r="F236" s="25">
        <v>26</v>
      </c>
    </row>
    <row r="237" spans="1:6" s="11" customFormat="1" ht="12.75">
      <c r="A237" s="27" t="s">
        <v>501</v>
      </c>
      <c r="B237" s="28" t="s">
        <v>111</v>
      </c>
      <c r="C237" s="29" t="s">
        <v>112</v>
      </c>
      <c r="D237" s="30" t="s">
        <v>113</v>
      </c>
      <c r="E237" s="25">
        <f t="shared" si="13"/>
        <v>1368</v>
      </c>
      <c r="F237" s="25">
        <v>48</v>
      </c>
    </row>
    <row r="238" spans="1:6" s="11" customFormat="1" ht="54.75" customHeight="1">
      <c r="A238" s="27" t="s">
        <v>501</v>
      </c>
      <c r="B238" s="28" t="s">
        <v>114</v>
      </c>
      <c r="C238" s="29" t="s">
        <v>115</v>
      </c>
      <c r="D238" s="30" t="s">
        <v>181</v>
      </c>
      <c r="E238" s="25">
        <f t="shared" si="13"/>
        <v>20777</v>
      </c>
      <c r="F238" s="25">
        <v>729</v>
      </c>
    </row>
    <row r="239" spans="1:6" s="11" customFormat="1" ht="39">
      <c r="A239" s="27" t="s">
        <v>501</v>
      </c>
      <c r="B239" s="28" t="s">
        <v>182</v>
      </c>
      <c r="C239" s="29" t="s">
        <v>183</v>
      </c>
      <c r="D239" s="30" t="s">
        <v>184</v>
      </c>
      <c r="E239" s="25">
        <f t="shared" si="13"/>
        <v>7838</v>
      </c>
      <c r="F239" s="25">
        <v>275</v>
      </c>
    </row>
    <row r="240" spans="1:6" s="11" customFormat="1" ht="12.75">
      <c r="A240" s="27" t="s">
        <v>501</v>
      </c>
      <c r="B240" s="28" t="s">
        <v>185</v>
      </c>
      <c r="C240" s="29" t="s">
        <v>186</v>
      </c>
      <c r="D240" s="30" t="s">
        <v>187</v>
      </c>
      <c r="E240" s="25">
        <f t="shared" si="13"/>
        <v>1653</v>
      </c>
      <c r="F240" s="25">
        <v>58</v>
      </c>
    </row>
    <row r="241" spans="1:6" s="11" customFormat="1" ht="12.75">
      <c r="A241" s="27" t="s">
        <v>501</v>
      </c>
      <c r="B241" s="28" t="s">
        <v>188</v>
      </c>
      <c r="C241" s="29" t="s">
        <v>189</v>
      </c>
      <c r="D241" s="30" t="s">
        <v>190</v>
      </c>
      <c r="E241" s="25">
        <f t="shared" si="13"/>
        <v>1938</v>
      </c>
      <c r="F241" s="25">
        <v>68</v>
      </c>
    </row>
    <row r="242" spans="1:6" s="11" customFormat="1" ht="12.75">
      <c r="A242" s="27" t="s">
        <v>501</v>
      </c>
      <c r="B242" s="28" t="s">
        <v>191</v>
      </c>
      <c r="C242" s="29" t="s">
        <v>192</v>
      </c>
      <c r="D242" s="30" t="s">
        <v>193</v>
      </c>
      <c r="E242" s="25">
        <f t="shared" si="13"/>
        <v>1796</v>
      </c>
      <c r="F242" s="25">
        <v>63</v>
      </c>
    </row>
    <row r="243" spans="1:6" s="11" customFormat="1" ht="12.75">
      <c r="A243" s="27" t="s">
        <v>501</v>
      </c>
      <c r="B243" s="28" t="s">
        <v>194</v>
      </c>
      <c r="C243" s="29" t="s">
        <v>195</v>
      </c>
      <c r="D243" s="30" t="s">
        <v>196</v>
      </c>
      <c r="E243" s="25">
        <f t="shared" si="13"/>
        <v>228</v>
      </c>
      <c r="F243" s="25">
        <v>8</v>
      </c>
    </row>
    <row r="244" spans="1:6" s="11" customFormat="1" ht="12.75">
      <c r="A244" s="27" t="s">
        <v>501</v>
      </c>
      <c r="B244" s="28" t="s">
        <v>197</v>
      </c>
      <c r="C244" s="29" t="s">
        <v>198</v>
      </c>
      <c r="D244" s="30" t="s">
        <v>199</v>
      </c>
      <c r="E244" s="25">
        <f t="shared" si="13"/>
        <v>1026</v>
      </c>
      <c r="F244" s="25">
        <v>36</v>
      </c>
    </row>
    <row r="245" spans="1:6" s="11" customFormat="1" ht="12.75">
      <c r="A245" s="35" t="s">
        <v>639</v>
      </c>
      <c r="B245" s="55"/>
      <c r="C245" s="37"/>
      <c r="D245" s="35"/>
      <c r="E245" s="38"/>
      <c r="F245" s="38"/>
    </row>
    <row r="246" spans="1:6" s="11" customFormat="1" ht="39">
      <c r="A246" s="27" t="s">
        <v>501</v>
      </c>
      <c r="B246" s="28" t="s">
        <v>200</v>
      </c>
      <c r="C246" s="29" t="s">
        <v>201</v>
      </c>
      <c r="D246" s="30" t="s">
        <v>181</v>
      </c>
      <c r="E246" s="25">
        <f aca="true" t="shared" si="14" ref="E246:E255">ROUND(F246*$E$1,0)</f>
        <v>27417</v>
      </c>
      <c r="F246" s="25">
        <v>962</v>
      </c>
    </row>
    <row r="247" spans="1:6" s="11" customFormat="1" ht="39">
      <c r="A247" s="27" t="s">
        <v>501</v>
      </c>
      <c r="B247" s="28" t="s">
        <v>202</v>
      </c>
      <c r="C247" s="29" t="s">
        <v>203</v>
      </c>
      <c r="D247" s="30" t="s">
        <v>261</v>
      </c>
      <c r="E247" s="25">
        <f t="shared" si="14"/>
        <v>10944</v>
      </c>
      <c r="F247" s="25">
        <v>384</v>
      </c>
    </row>
    <row r="248" spans="1:6" s="11" customFormat="1" ht="12.75">
      <c r="A248" s="27" t="s">
        <v>501</v>
      </c>
      <c r="B248" s="28" t="s">
        <v>262</v>
      </c>
      <c r="C248" s="29" t="s">
        <v>263</v>
      </c>
      <c r="D248" s="30" t="s">
        <v>264</v>
      </c>
      <c r="E248" s="25">
        <f t="shared" si="14"/>
        <v>2309</v>
      </c>
      <c r="F248" s="25">
        <v>81</v>
      </c>
    </row>
    <row r="249" spans="1:6" s="11" customFormat="1" ht="12.75">
      <c r="A249" s="27" t="s">
        <v>501</v>
      </c>
      <c r="B249" s="28" t="s">
        <v>265</v>
      </c>
      <c r="C249" s="29" t="s">
        <v>266</v>
      </c>
      <c r="D249" s="30" t="s">
        <v>267</v>
      </c>
      <c r="E249" s="25">
        <f t="shared" si="14"/>
        <v>3278</v>
      </c>
      <c r="F249" s="25">
        <v>115</v>
      </c>
    </row>
    <row r="250" spans="1:6" s="11" customFormat="1" ht="39">
      <c r="A250" s="27" t="s">
        <v>501</v>
      </c>
      <c r="B250" s="28" t="s">
        <v>268</v>
      </c>
      <c r="C250" s="29" t="s">
        <v>269</v>
      </c>
      <c r="D250" s="30" t="s">
        <v>270</v>
      </c>
      <c r="E250" s="25">
        <f t="shared" si="14"/>
        <v>10460</v>
      </c>
      <c r="F250" s="25">
        <v>367</v>
      </c>
    </row>
    <row r="251" spans="1:6" s="11" customFormat="1" ht="12.75">
      <c r="A251" s="27" t="s">
        <v>501</v>
      </c>
      <c r="B251" s="28" t="s">
        <v>271</v>
      </c>
      <c r="C251" s="29" t="s">
        <v>272</v>
      </c>
      <c r="D251" s="30" t="s">
        <v>273</v>
      </c>
      <c r="E251" s="25">
        <f t="shared" si="14"/>
        <v>570</v>
      </c>
      <c r="F251" s="25">
        <v>20</v>
      </c>
    </row>
    <row r="252" spans="1:6" s="11" customFormat="1" ht="12.75">
      <c r="A252" s="27" t="s">
        <v>501</v>
      </c>
      <c r="B252" s="28" t="s">
        <v>274</v>
      </c>
      <c r="C252" s="29" t="s">
        <v>275</v>
      </c>
      <c r="D252" s="30" t="s">
        <v>276</v>
      </c>
      <c r="E252" s="25">
        <f t="shared" si="14"/>
        <v>884</v>
      </c>
      <c r="F252" s="25">
        <v>31</v>
      </c>
    </row>
    <row r="253" spans="1:6" s="11" customFormat="1" ht="12.75">
      <c r="A253" s="27" t="s">
        <v>501</v>
      </c>
      <c r="B253" s="28" t="s">
        <v>277</v>
      </c>
      <c r="C253" s="29" t="s">
        <v>278</v>
      </c>
      <c r="D253" s="30" t="s">
        <v>379</v>
      </c>
      <c r="E253" s="25">
        <f t="shared" si="14"/>
        <v>1454</v>
      </c>
      <c r="F253" s="25">
        <v>51</v>
      </c>
    </row>
    <row r="254" spans="1:6" s="11" customFormat="1" ht="12.75">
      <c r="A254" s="27" t="s">
        <v>501</v>
      </c>
      <c r="B254" s="28" t="s">
        <v>380</v>
      </c>
      <c r="C254" s="29" t="s">
        <v>381</v>
      </c>
      <c r="D254" s="30" t="s">
        <v>382</v>
      </c>
      <c r="E254" s="25">
        <f t="shared" si="14"/>
        <v>1026</v>
      </c>
      <c r="F254" s="25">
        <v>36</v>
      </c>
    </row>
    <row r="255" spans="1:6" s="11" customFormat="1" ht="12.75">
      <c r="A255" s="27" t="s">
        <v>501</v>
      </c>
      <c r="B255" s="28" t="s">
        <v>383</v>
      </c>
      <c r="C255" s="29" t="s">
        <v>384</v>
      </c>
      <c r="D255" s="30" t="s">
        <v>385</v>
      </c>
      <c r="E255" s="25">
        <f t="shared" si="14"/>
        <v>3192</v>
      </c>
      <c r="F255" s="25">
        <v>112</v>
      </c>
    </row>
    <row r="256" spans="1:6" s="52" customFormat="1" ht="12.75" customHeight="1">
      <c r="A256" s="35" t="s">
        <v>638</v>
      </c>
      <c r="B256" s="55"/>
      <c r="C256" s="37"/>
      <c r="D256" s="35"/>
      <c r="E256" s="38"/>
      <c r="F256" s="38"/>
    </row>
    <row r="257" spans="1:6" s="11" customFormat="1" ht="12.75" customHeight="1">
      <c r="A257" s="27" t="s">
        <v>501</v>
      </c>
      <c r="B257" s="28" t="s">
        <v>532</v>
      </c>
      <c r="C257" s="29" t="s">
        <v>386</v>
      </c>
      <c r="D257" s="30" t="s">
        <v>533</v>
      </c>
      <c r="E257" s="25">
        <f aca="true" t="shared" si="15" ref="E257:E264">ROUND(F257*$E$1,0)</f>
        <v>3392</v>
      </c>
      <c r="F257" s="25">
        <v>119</v>
      </c>
    </row>
    <row r="258" spans="1:6" s="11" customFormat="1" ht="12.75">
      <c r="A258" s="27" t="s">
        <v>501</v>
      </c>
      <c r="B258" s="28" t="s">
        <v>540</v>
      </c>
      <c r="C258" s="29" t="s">
        <v>541</v>
      </c>
      <c r="D258" s="30" t="s">
        <v>387</v>
      </c>
      <c r="E258" s="25">
        <f t="shared" si="15"/>
        <v>798</v>
      </c>
      <c r="F258" s="25">
        <v>28</v>
      </c>
    </row>
    <row r="259" spans="1:6" s="11" customFormat="1" ht="12.75">
      <c r="A259" s="27" t="s">
        <v>501</v>
      </c>
      <c r="B259" s="28" t="s">
        <v>537</v>
      </c>
      <c r="C259" s="29" t="s">
        <v>538</v>
      </c>
      <c r="D259" s="30" t="s">
        <v>388</v>
      </c>
      <c r="E259" s="25">
        <f t="shared" si="15"/>
        <v>485</v>
      </c>
      <c r="F259" s="25">
        <v>17</v>
      </c>
    </row>
    <row r="260" spans="1:6" s="11" customFormat="1" ht="12.75">
      <c r="A260" s="27" t="s">
        <v>501</v>
      </c>
      <c r="B260" s="28" t="s">
        <v>534</v>
      </c>
      <c r="C260" s="29" t="s">
        <v>535</v>
      </c>
      <c r="D260" s="30" t="s">
        <v>389</v>
      </c>
      <c r="E260" s="25">
        <f t="shared" si="15"/>
        <v>371</v>
      </c>
      <c r="F260" s="25">
        <v>13</v>
      </c>
    </row>
    <row r="261" spans="1:6" s="11" customFormat="1" ht="12.75">
      <c r="A261" s="27" t="s">
        <v>501</v>
      </c>
      <c r="B261" s="28" t="s">
        <v>245</v>
      </c>
      <c r="C261" s="29" t="s">
        <v>246</v>
      </c>
      <c r="D261" s="30" t="s">
        <v>390</v>
      </c>
      <c r="E261" s="25">
        <f t="shared" si="15"/>
        <v>770</v>
      </c>
      <c r="F261" s="25">
        <v>27</v>
      </c>
    </row>
    <row r="262" spans="1:6" s="11" customFormat="1" ht="12.75">
      <c r="A262" s="27" t="s">
        <v>501</v>
      </c>
      <c r="B262" s="28" t="s">
        <v>108</v>
      </c>
      <c r="C262" s="29" t="s">
        <v>109</v>
      </c>
      <c r="D262" s="30" t="s">
        <v>391</v>
      </c>
      <c r="E262" s="25">
        <f t="shared" si="15"/>
        <v>741</v>
      </c>
      <c r="F262" s="25">
        <v>26</v>
      </c>
    </row>
    <row r="263" spans="1:6" s="11" customFormat="1" ht="12.75">
      <c r="A263" s="27" t="s">
        <v>501</v>
      </c>
      <c r="B263" s="28" t="s">
        <v>549</v>
      </c>
      <c r="C263" s="29" t="s">
        <v>550</v>
      </c>
      <c r="D263" s="30" t="s">
        <v>392</v>
      </c>
      <c r="E263" s="25">
        <f t="shared" si="15"/>
        <v>342</v>
      </c>
      <c r="F263" s="25">
        <v>12</v>
      </c>
    </row>
    <row r="264" spans="1:6" s="11" customFormat="1" ht="12.75">
      <c r="A264" s="27" t="s">
        <v>501</v>
      </c>
      <c r="B264" s="28" t="s">
        <v>546</v>
      </c>
      <c r="C264" s="29" t="s">
        <v>547</v>
      </c>
      <c r="D264" s="30" t="s">
        <v>393</v>
      </c>
      <c r="E264" s="25">
        <f t="shared" si="15"/>
        <v>513</v>
      </c>
      <c r="F264" s="25">
        <v>18</v>
      </c>
    </row>
    <row r="265" spans="1:6" s="11" customFormat="1" ht="12.75">
      <c r="A265" s="35" t="s">
        <v>640</v>
      </c>
      <c r="B265" s="55"/>
      <c r="C265" s="37"/>
      <c r="D265" s="35"/>
      <c r="E265" s="38"/>
      <c r="F265" s="38"/>
    </row>
    <row r="266" spans="1:6" s="11" customFormat="1" ht="12.75">
      <c r="A266" s="27" t="s">
        <v>501</v>
      </c>
      <c r="B266" s="28" t="s">
        <v>394</v>
      </c>
      <c r="C266" s="29" t="s">
        <v>395</v>
      </c>
      <c r="D266" s="30" t="s">
        <v>396</v>
      </c>
      <c r="E266" s="25">
        <f aca="true" t="shared" si="16" ref="E266:E294">ROUND(F266*$E$1,0)</f>
        <v>11343</v>
      </c>
      <c r="F266" s="25">
        <v>398</v>
      </c>
    </row>
    <row r="267" spans="1:6" s="11" customFormat="1" ht="12.75">
      <c r="A267" s="27" t="s">
        <v>501</v>
      </c>
      <c r="B267" s="28" t="s">
        <v>397</v>
      </c>
      <c r="C267" s="29" t="s">
        <v>398</v>
      </c>
      <c r="D267" s="30" t="s">
        <v>399</v>
      </c>
      <c r="E267" s="25">
        <f t="shared" si="16"/>
        <v>6612</v>
      </c>
      <c r="F267" s="25">
        <v>232</v>
      </c>
    </row>
    <row r="268" spans="1:6" s="11" customFormat="1" ht="12.75">
      <c r="A268" s="27" t="s">
        <v>501</v>
      </c>
      <c r="B268" s="28" t="s">
        <v>400</v>
      </c>
      <c r="C268" s="29" t="s">
        <v>401</v>
      </c>
      <c r="D268" s="30" t="s">
        <v>402</v>
      </c>
      <c r="E268" s="25">
        <f t="shared" si="16"/>
        <v>6071</v>
      </c>
      <c r="F268" s="25">
        <v>213</v>
      </c>
    </row>
    <row r="269" spans="1:6" s="11" customFormat="1" ht="12.75">
      <c r="A269" s="27" t="s">
        <v>501</v>
      </c>
      <c r="B269" s="28" t="s">
        <v>403</v>
      </c>
      <c r="C269" s="29" t="s">
        <v>404</v>
      </c>
      <c r="D269" s="30" t="s">
        <v>641</v>
      </c>
      <c r="E269" s="25">
        <f t="shared" si="16"/>
        <v>4674</v>
      </c>
      <c r="F269" s="25">
        <v>164</v>
      </c>
    </row>
    <row r="270" spans="1:6" s="11" customFormat="1" ht="12.75">
      <c r="A270" s="27" t="s">
        <v>501</v>
      </c>
      <c r="B270" s="28" t="s">
        <v>405</v>
      </c>
      <c r="C270" s="29" t="s">
        <v>406</v>
      </c>
      <c r="D270" s="30" t="s">
        <v>407</v>
      </c>
      <c r="E270" s="25">
        <f t="shared" si="16"/>
        <v>1682</v>
      </c>
      <c r="F270" s="25">
        <v>59</v>
      </c>
    </row>
    <row r="271" spans="1:6" s="11" customFormat="1" ht="12.75">
      <c r="A271" s="27" t="s">
        <v>501</v>
      </c>
      <c r="B271" s="28" t="s">
        <v>408</v>
      </c>
      <c r="C271" s="29" t="s">
        <v>409</v>
      </c>
      <c r="D271" s="30" t="s">
        <v>410</v>
      </c>
      <c r="E271" s="25">
        <f t="shared" si="16"/>
        <v>2195</v>
      </c>
      <c r="F271" s="25">
        <v>77</v>
      </c>
    </row>
    <row r="272" spans="1:6" s="11" customFormat="1" ht="12.75">
      <c r="A272" s="27" t="s">
        <v>501</v>
      </c>
      <c r="B272" s="28" t="s">
        <v>411</v>
      </c>
      <c r="C272" s="29" t="s">
        <v>412</v>
      </c>
      <c r="D272" s="30" t="s">
        <v>413</v>
      </c>
      <c r="E272" s="25">
        <f t="shared" si="16"/>
        <v>4304</v>
      </c>
      <c r="F272" s="25">
        <v>151</v>
      </c>
    </row>
    <row r="273" spans="1:6" s="11" customFormat="1" ht="12.75">
      <c r="A273" s="27" t="s">
        <v>501</v>
      </c>
      <c r="B273" s="28" t="s">
        <v>414</v>
      </c>
      <c r="C273" s="29" t="s">
        <v>415</v>
      </c>
      <c r="D273" s="30" t="s">
        <v>416</v>
      </c>
      <c r="E273" s="25">
        <f t="shared" si="16"/>
        <v>2195</v>
      </c>
      <c r="F273" s="25">
        <v>77</v>
      </c>
    </row>
    <row r="274" spans="1:6" s="11" customFormat="1" ht="12.75">
      <c r="A274" s="27" t="s">
        <v>501</v>
      </c>
      <c r="B274" s="28" t="s">
        <v>417</v>
      </c>
      <c r="C274" s="29" t="s">
        <v>418</v>
      </c>
      <c r="D274" s="30" t="s">
        <v>419</v>
      </c>
      <c r="E274" s="25">
        <f t="shared" si="16"/>
        <v>3791</v>
      </c>
      <c r="F274" s="25">
        <v>133</v>
      </c>
    </row>
    <row r="275" spans="1:6" s="11" customFormat="1" ht="12.75">
      <c r="A275" s="27" t="s">
        <v>501</v>
      </c>
      <c r="B275" s="28" t="s">
        <v>271</v>
      </c>
      <c r="C275" s="29" t="s">
        <v>272</v>
      </c>
      <c r="D275" s="30" t="s">
        <v>420</v>
      </c>
      <c r="E275" s="25">
        <f t="shared" si="16"/>
        <v>570</v>
      </c>
      <c r="F275" s="25">
        <v>20</v>
      </c>
    </row>
    <row r="276" spans="1:6" s="11" customFormat="1" ht="12.75">
      <c r="A276" s="27" t="s">
        <v>501</v>
      </c>
      <c r="B276" s="28" t="s">
        <v>274</v>
      </c>
      <c r="C276" s="29" t="s">
        <v>275</v>
      </c>
      <c r="D276" s="30" t="s">
        <v>421</v>
      </c>
      <c r="E276" s="25">
        <f t="shared" si="16"/>
        <v>884</v>
      </c>
      <c r="F276" s="25">
        <v>31</v>
      </c>
    </row>
    <row r="277" spans="1:6" s="11" customFormat="1" ht="12.75">
      <c r="A277" s="27" t="s">
        <v>501</v>
      </c>
      <c r="B277" s="28" t="s">
        <v>277</v>
      </c>
      <c r="C277" s="29" t="s">
        <v>278</v>
      </c>
      <c r="D277" s="30" t="s">
        <v>422</v>
      </c>
      <c r="E277" s="25">
        <f t="shared" si="16"/>
        <v>1454</v>
      </c>
      <c r="F277" s="25">
        <v>51</v>
      </c>
    </row>
    <row r="278" spans="1:6" s="11" customFormat="1" ht="12.75">
      <c r="A278" s="27" t="s">
        <v>501</v>
      </c>
      <c r="B278" s="28" t="s">
        <v>423</v>
      </c>
      <c r="C278" s="29" t="s">
        <v>424</v>
      </c>
      <c r="D278" s="30" t="s">
        <v>425</v>
      </c>
      <c r="E278" s="25">
        <f t="shared" si="16"/>
        <v>2024</v>
      </c>
      <c r="F278" s="25">
        <v>71</v>
      </c>
    </row>
    <row r="279" spans="1:6" s="11" customFormat="1" ht="12.75">
      <c r="A279" s="27" t="s">
        <v>501</v>
      </c>
      <c r="B279" s="28" t="s">
        <v>426</v>
      </c>
      <c r="C279" s="29" t="s">
        <v>427</v>
      </c>
      <c r="D279" s="30" t="s">
        <v>428</v>
      </c>
      <c r="E279" s="25">
        <f t="shared" si="16"/>
        <v>456</v>
      </c>
      <c r="F279" s="25">
        <v>16</v>
      </c>
    </row>
    <row r="280" spans="1:6" s="11" customFormat="1" ht="12.75">
      <c r="A280" s="27" t="s">
        <v>501</v>
      </c>
      <c r="B280" s="28" t="s">
        <v>429</v>
      </c>
      <c r="C280" s="29" t="s">
        <v>430</v>
      </c>
      <c r="D280" s="30" t="s">
        <v>431</v>
      </c>
      <c r="E280" s="25">
        <f t="shared" si="16"/>
        <v>456</v>
      </c>
      <c r="F280" s="25">
        <v>16</v>
      </c>
    </row>
    <row r="281" spans="1:6" s="11" customFormat="1" ht="12.75">
      <c r="A281" s="27" t="s">
        <v>501</v>
      </c>
      <c r="B281" s="28" t="s">
        <v>380</v>
      </c>
      <c r="C281" s="29" t="s">
        <v>381</v>
      </c>
      <c r="D281" s="30" t="s">
        <v>432</v>
      </c>
      <c r="E281" s="25">
        <f t="shared" si="16"/>
        <v>1026</v>
      </c>
      <c r="F281" s="25">
        <v>36</v>
      </c>
    </row>
    <row r="282" spans="1:6" s="11" customFormat="1" ht="12.75">
      <c r="A282" s="27" t="s">
        <v>501</v>
      </c>
      <c r="B282" s="28" t="s">
        <v>433</v>
      </c>
      <c r="C282" s="29" t="s">
        <v>434</v>
      </c>
      <c r="D282" s="30" t="s">
        <v>435</v>
      </c>
      <c r="E282" s="25">
        <f t="shared" si="16"/>
        <v>2366</v>
      </c>
      <c r="F282" s="25">
        <v>83</v>
      </c>
    </row>
    <row r="283" spans="1:6" s="11" customFormat="1" ht="12.75">
      <c r="A283" s="27" t="s">
        <v>501</v>
      </c>
      <c r="B283" s="28" t="s">
        <v>436</v>
      </c>
      <c r="C283" s="29" t="s">
        <v>437</v>
      </c>
      <c r="D283" s="30" t="s">
        <v>438</v>
      </c>
      <c r="E283" s="25">
        <f t="shared" si="16"/>
        <v>1710</v>
      </c>
      <c r="F283" s="25">
        <v>60</v>
      </c>
    </row>
    <row r="284" spans="1:6" s="11" customFormat="1" ht="12.75">
      <c r="A284" s="27" t="s">
        <v>501</v>
      </c>
      <c r="B284" s="28" t="s">
        <v>439</v>
      </c>
      <c r="C284" s="29" t="s">
        <v>440</v>
      </c>
      <c r="D284" s="30" t="s">
        <v>441</v>
      </c>
      <c r="E284" s="25">
        <f t="shared" si="16"/>
        <v>684</v>
      </c>
      <c r="F284" s="25">
        <v>24</v>
      </c>
    </row>
    <row r="285" spans="1:6" s="11" customFormat="1" ht="12.75">
      <c r="A285" s="27" t="s">
        <v>501</v>
      </c>
      <c r="B285" s="28" t="s">
        <v>442</v>
      </c>
      <c r="C285" s="29" t="s">
        <v>443</v>
      </c>
      <c r="D285" s="30" t="s">
        <v>444</v>
      </c>
      <c r="E285" s="25">
        <f t="shared" si="16"/>
        <v>827</v>
      </c>
      <c r="F285" s="25">
        <v>29</v>
      </c>
    </row>
    <row r="286" spans="1:6" s="11" customFormat="1" ht="12.75">
      <c r="A286" s="27" t="s">
        <v>501</v>
      </c>
      <c r="B286" s="28" t="s">
        <v>445</v>
      </c>
      <c r="C286" s="29" t="s">
        <v>446</v>
      </c>
      <c r="D286" s="30" t="s">
        <v>447</v>
      </c>
      <c r="E286" s="25">
        <f t="shared" si="16"/>
        <v>4931</v>
      </c>
      <c r="F286" s="25">
        <v>173</v>
      </c>
    </row>
    <row r="287" spans="1:6" s="11" customFormat="1" ht="12.75">
      <c r="A287" s="27" t="s">
        <v>501</v>
      </c>
      <c r="B287" s="28" t="s">
        <v>448</v>
      </c>
      <c r="C287" s="29" t="s">
        <v>449</v>
      </c>
      <c r="D287" s="30" t="s">
        <v>450</v>
      </c>
      <c r="E287" s="25">
        <f t="shared" si="16"/>
        <v>21917</v>
      </c>
      <c r="F287" s="25">
        <v>769</v>
      </c>
    </row>
    <row r="288" spans="1:6" s="11" customFormat="1" ht="12.75">
      <c r="A288" s="27" t="s">
        <v>501</v>
      </c>
      <c r="B288" s="28" t="s">
        <v>451</v>
      </c>
      <c r="C288" s="29" t="s">
        <v>452</v>
      </c>
      <c r="D288" s="30" t="s">
        <v>453</v>
      </c>
      <c r="E288" s="25">
        <f t="shared" si="16"/>
        <v>998</v>
      </c>
      <c r="F288" s="25">
        <v>35</v>
      </c>
    </row>
    <row r="289" spans="1:6" s="11" customFormat="1" ht="12.75">
      <c r="A289" s="27" t="s">
        <v>501</v>
      </c>
      <c r="B289" s="28" t="s">
        <v>454</v>
      </c>
      <c r="C289" s="29" t="s">
        <v>455</v>
      </c>
      <c r="D289" s="30" t="s">
        <v>456</v>
      </c>
      <c r="E289" s="25">
        <f t="shared" si="16"/>
        <v>7125</v>
      </c>
      <c r="F289" s="25">
        <v>250</v>
      </c>
    </row>
    <row r="290" spans="1:6" s="11" customFormat="1" ht="12.75">
      <c r="A290" s="27" t="s">
        <v>501</v>
      </c>
      <c r="B290" s="28" t="s">
        <v>457</v>
      </c>
      <c r="C290" s="29" t="s">
        <v>458</v>
      </c>
      <c r="D290" s="30" t="s">
        <v>459</v>
      </c>
      <c r="E290" s="25">
        <f t="shared" si="16"/>
        <v>7866</v>
      </c>
      <c r="F290" s="25">
        <v>276</v>
      </c>
    </row>
    <row r="291" spans="1:6" s="11" customFormat="1" ht="12.75">
      <c r="A291" s="27" t="s">
        <v>501</v>
      </c>
      <c r="B291" s="28" t="s">
        <v>200</v>
      </c>
      <c r="C291" s="29" t="s">
        <v>201</v>
      </c>
      <c r="D291" s="30" t="s">
        <v>460</v>
      </c>
      <c r="E291" s="25">
        <f t="shared" si="16"/>
        <v>27417</v>
      </c>
      <c r="F291" s="25">
        <v>962</v>
      </c>
    </row>
    <row r="292" spans="1:6" s="11" customFormat="1" ht="12.75">
      <c r="A292" s="27" t="s">
        <v>501</v>
      </c>
      <c r="B292" s="28" t="s">
        <v>461</v>
      </c>
      <c r="C292" s="29" t="s">
        <v>462</v>
      </c>
      <c r="D292" s="30" t="s">
        <v>463</v>
      </c>
      <c r="E292" s="25">
        <f t="shared" si="16"/>
        <v>2822</v>
      </c>
      <c r="F292" s="25">
        <v>99</v>
      </c>
    </row>
    <row r="293" spans="1:6" s="11" customFormat="1" ht="12.75">
      <c r="A293" s="27" t="s">
        <v>501</v>
      </c>
      <c r="B293" s="28" t="s">
        <v>464</v>
      </c>
      <c r="C293" s="29" t="s">
        <v>465</v>
      </c>
      <c r="D293" s="30" t="s">
        <v>466</v>
      </c>
      <c r="E293" s="25">
        <f t="shared" si="16"/>
        <v>2822</v>
      </c>
      <c r="F293" s="25">
        <v>99</v>
      </c>
    </row>
    <row r="294" spans="1:6" s="11" customFormat="1" ht="12.75">
      <c r="A294" s="27" t="s">
        <v>501</v>
      </c>
      <c r="B294" s="28" t="s">
        <v>467</v>
      </c>
      <c r="C294" s="29" t="s">
        <v>468</v>
      </c>
      <c r="D294" s="30" t="s">
        <v>469</v>
      </c>
      <c r="E294" s="25">
        <f t="shared" si="16"/>
        <v>1397</v>
      </c>
      <c r="F294" s="25">
        <v>49</v>
      </c>
    </row>
    <row r="295" spans="1:6" s="6" customFormat="1" ht="18">
      <c r="A295" s="18" t="s">
        <v>105</v>
      </c>
      <c r="B295" s="19"/>
      <c r="C295" s="20"/>
      <c r="D295" s="18"/>
      <c r="E295" s="38"/>
      <c r="F295" s="38"/>
    </row>
    <row r="296" spans="1:6" s="11" customFormat="1" ht="51.75">
      <c r="A296" s="27" t="s">
        <v>885</v>
      </c>
      <c r="B296" s="28" t="s">
        <v>106</v>
      </c>
      <c r="C296" s="29" t="s">
        <v>107</v>
      </c>
      <c r="D296" s="30" t="s">
        <v>699</v>
      </c>
      <c r="E296" s="39">
        <f aca="true" t="shared" si="17" ref="E296:E307">ROUND(F296*$E$1,0)</f>
        <v>21518</v>
      </c>
      <c r="F296" s="39">
        <v>755</v>
      </c>
    </row>
    <row r="297" spans="1:6" s="11" customFormat="1" ht="51.75">
      <c r="A297" s="29" t="s">
        <v>885</v>
      </c>
      <c r="B297" s="28" t="s">
        <v>700</v>
      </c>
      <c r="C297" s="29" t="s">
        <v>701</v>
      </c>
      <c r="D297" s="30" t="s">
        <v>702</v>
      </c>
      <c r="E297" s="39">
        <f t="shared" si="17"/>
        <v>21689</v>
      </c>
      <c r="F297" s="39">
        <v>761</v>
      </c>
    </row>
    <row r="298" spans="1:6" s="11" customFormat="1" ht="51.75">
      <c r="A298" s="29" t="s">
        <v>885</v>
      </c>
      <c r="B298" s="28" t="s">
        <v>703</v>
      </c>
      <c r="C298" s="29" t="s">
        <v>704</v>
      </c>
      <c r="D298" s="30" t="s">
        <v>370</v>
      </c>
      <c r="E298" s="39">
        <f t="shared" si="17"/>
        <v>21888</v>
      </c>
      <c r="F298" s="39">
        <v>768</v>
      </c>
    </row>
    <row r="299" spans="1:6" s="11" customFormat="1" ht="51.75">
      <c r="A299" s="29" t="s">
        <v>885</v>
      </c>
      <c r="B299" s="28" t="s">
        <v>371</v>
      </c>
      <c r="C299" s="29" t="s">
        <v>372</v>
      </c>
      <c r="D299" s="30" t="s">
        <v>373</v>
      </c>
      <c r="E299" s="39">
        <f t="shared" si="17"/>
        <v>24083</v>
      </c>
      <c r="F299" s="39">
        <v>845</v>
      </c>
    </row>
    <row r="300" spans="1:6" s="11" customFormat="1" ht="51.75">
      <c r="A300" s="29" t="s">
        <v>885</v>
      </c>
      <c r="B300" s="28" t="s">
        <v>374</v>
      </c>
      <c r="C300" s="29" t="s">
        <v>375</v>
      </c>
      <c r="D300" s="30" t="s">
        <v>376</v>
      </c>
      <c r="E300" s="39">
        <f t="shared" si="17"/>
        <v>24140</v>
      </c>
      <c r="F300" s="39">
        <v>847</v>
      </c>
    </row>
    <row r="301" spans="1:6" s="11" customFormat="1" ht="51.75">
      <c r="A301" s="29" t="s">
        <v>885</v>
      </c>
      <c r="B301" s="28" t="s">
        <v>377</v>
      </c>
      <c r="C301" s="29" t="s">
        <v>378</v>
      </c>
      <c r="D301" s="30" t="s">
        <v>719</v>
      </c>
      <c r="E301" s="39">
        <f t="shared" si="17"/>
        <v>24282</v>
      </c>
      <c r="F301" s="39">
        <v>852</v>
      </c>
    </row>
    <row r="302" spans="1:6" s="11" customFormat="1" ht="51.75">
      <c r="A302" s="29" t="s">
        <v>885</v>
      </c>
      <c r="B302" s="28" t="s">
        <v>720</v>
      </c>
      <c r="C302" s="29" t="s">
        <v>721</v>
      </c>
      <c r="D302" s="30" t="s">
        <v>722</v>
      </c>
      <c r="E302" s="39">
        <f t="shared" si="17"/>
        <v>27873</v>
      </c>
      <c r="F302" s="39">
        <v>978</v>
      </c>
    </row>
    <row r="303" spans="1:6" s="11" customFormat="1" ht="51.75">
      <c r="A303" s="29" t="s">
        <v>885</v>
      </c>
      <c r="B303" s="28" t="s">
        <v>723</v>
      </c>
      <c r="C303" s="29" t="s">
        <v>724</v>
      </c>
      <c r="D303" s="30" t="s">
        <v>329</v>
      </c>
      <c r="E303" s="39">
        <f t="shared" si="17"/>
        <v>27873</v>
      </c>
      <c r="F303" s="39">
        <v>978</v>
      </c>
    </row>
    <row r="304" spans="1:6" s="11" customFormat="1" ht="51.75">
      <c r="A304" s="29" t="s">
        <v>885</v>
      </c>
      <c r="B304" s="28" t="s">
        <v>330</v>
      </c>
      <c r="C304" s="29" t="s">
        <v>331</v>
      </c>
      <c r="D304" s="30" t="s">
        <v>332</v>
      </c>
      <c r="E304" s="39">
        <f t="shared" si="17"/>
        <v>28614</v>
      </c>
      <c r="F304" s="39">
        <v>1004</v>
      </c>
    </row>
    <row r="305" spans="1:6" s="11" customFormat="1" ht="51.75">
      <c r="A305" s="29" t="s">
        <v>885</v>
      </c>
      <c r="B305" s="28" t="s">
        <v>333</v>
      </c>
      <c r="C305" s="29" t="s">
        <v>334</v>
      </c>
      <c r="D305" s="30" t="s">
        <v>335</v>
      </c>
      <c r="E305" s="39">
        <f t="shared" si="17"/>
        <v>37079</v>
      </c>
      <c r="F305" s="39">
        <v>1301</v>
      </c>
    </row>
    <row r="306" spans="1:6" s="11" customFormat="1" ht="51.75">
      <c r="A306" s="29" t="s">
        <v>885</v>
      </c>
      <c r="B306" s="28" t="s">
        <v>336</v>
      </c>
      <c r="C306" s="29" t="s">
        <v>353</v>
      </c>
      <c r="D306" s="30" t="s">
        <v>354</v>
      </c>
      <c r="E306" s="39">
        <f t="shared" si="17"/>
        <v>38162</v>
      </c>
      <c r="F306" s="39">
        <v>1339</v>
      </c>
    </row>
    <row r="307" spans="1:6" s="11" customFormat="1" ht="51.75">
      <c r="A307" s="29" t="s">
        <v>885</v>
      </c>
      <c r="B307" s="28" t="s">
        <v>355</v>
      </c>
      <c r="C307" s="29" t="s">
        <v>356</v>
      </c>
      <c r="D307" s="30" t="s">
        <v>357</v>
      </c>
      <c r="E307" s="39">
        <f t="shared" si="17"/>
        <v>40869</v>
      </c>
      <c r="F307" s="39">
        <v>1434</v>
      </c>
    </row>
    <row r="308" spans="1:6" s="6" customFormat="1" ht="18">
      <c r="A308" s="18" t="s">
        <v>358</v>
      </c>
      <c r="B308" s="19"/>
      <c r="C308" s="20"/>
      <c r="D308" s="18"/>
      <c r="E308" s="38"/>
      <c r="F308" s="38"/>
    </row>
    <row r="309" spans="1:6" s="11" customFormat="1" ht="51.75">
      <c r="A309" s="27" t="s">
        <v>885</v>
      </c>
      <c r="B309" s="28" t="s">
        <v>359</v>
      </c>
      <c r="C309" s="29" t="s">
        <v>360</v>
      </c>
      <c r="D309" s="30" t="s">
        <v>361</v>
      </c>
      <c r="E309" s="25">
        <f aca="true" t="shared" si="18" ref="E309:E316">ROUND(F309*$E$1,0)</f>
        <v>21860</v>
      </c>
      <c r="F309" s="25">
        <v>767</v>
      </c>
    </row>
    <row r="310" spans="1:6" s="11" customFormat="1" ht="51.75">
      <c r="A310" s="27" t="s">
        <v>885</v>
      </c>
      <c r="B310" s="28" t="s">
        <v>362</v>
      </c>
      <c r="C310" s="29" t="s">
        <v>363</v>
      </c>
      <c r="D310" s="30" t="s">
        <v>364</v>
      </c>
      <c r="E310" s="25">
        <f t="shared" si="18"/>
        <v>23256</v>
      </c>
      <c r="F310" s="25">
        <v>816</v>
      </c>
    </row>
    <row r="311" spans="1:6" s="11" customFormat="1" ht="51.75">
      <c r="A311" s="27" t="s">
        <v>885</v>
      </c>
      <c r="B311" s="28" t="s">
        <v>365</v>
      </c>
      <c r="C311" s="29" t="s">
        <v>366</v>
      </c>
      <c r="D311" s="30" t="s">
        <v>367</v>
      </c>
      <c r="E311" s="25">
        <f t="shared" si="18"/>
        <v>27588</v>
      </c>
      <c r="F311" s="25">
        <v>968</v>
      </c>
    </row>
    <row r="312" spans="1:6" s="11" customFormat="1" ht="51.75">
      <c r="A312" s="27" t="s">
        <v>885</v>
      </c>
      <c r="B312" s="28" t="s">
        <v>368</v>
      </c>
      <c r="C312" s="29" t="s">
        <v>369</v>
      </c>
      <c r="D312" s="30" t="s">
        <v>174</v>
      </c>
      <c r="E312" s="25">
        <f t="shared" si="18"/>
        <v>28614</v>
      </c>
      <c r="F312" s="25">
        <v>1004</v>
      </c>
    </row>
    <row r="313" spans="1:6" s="11" customFormat="1" ht="51.75">
      <c r="A313" s="27" t="s">
        <v>885</v>
      </c>
      <c r="B313" s="28" t="s">
        <v>175</v>
      </c>
      <c r="C313" s="29" t="s">
        <v>176</v>
      </c>
      <c r="D313" s="30" t="s">
        <v>177</v>
      </c>
      <c r="E313" s="25">
        <f t="shared" si="18"/>
        <v>29127</v>
      </c>
      <c r="F313" s="25">
        <v>1022</v>
      </c>
    </row>
    <row r="314" spans="1:6" s="11" customFormat="1" ht="51.75">
      <c r="A314" s="27" t="s">
        <v>885</v>
      </c>
      <c r="B314" s="28" t="s">
        <v>178</v>
      </c>
      <c r="C314" s="29" t="s">
        <v>179</v>
      </c>
      <c r="D314" s="30" t="s">
        <v>180</v>
      </c>
      <c r="E314" s="25">
        <f t="shared" si="18"/>
        <v>30011</v>
      </c>
      <c r="F314" s="25">
        <v>1053</v>
      </c>
    </row>
    <row r="315" spans="1:6" s="11" customFormat="1" ht="36">
      <c r="A315" s="27" t="s">
        <v>885</v>
      </c>
      <c r="B315" s="43" t="s">
        <v>642</v>
      </c>
      <c r="C315" s="29" t="s">
        <v>643</v>
      </c>
      <c r="D315" s="33" t="s">
        <v>644</v>
      </c>
      <c r="E315" s="25">
        <f t="shared" si="18"/>
        <v>34343</v>
      </c>
      <c r="F315" s="25">
        <v>1205</v>
      </c>
    </row>
    <row r="316" spans="1:6" s="11" customFormat="1" ht="36">
      <c r="A316" s="27" t="s">
        <v>885</v>
      </c>
      <c r="B316" s="43" t="s">
        <v>645</v>
      </c>
      <c r="C316" s="29" t="s">
        <v>646</v>
      </c>
      <c r="D316" s="33" t="s">
        <v>755</v>
      </c>
      <c r="E316" s="25">
        <f t="shared" si="18"/>
        <v>44403</v>
      </c>
      <c r="F316" s="25">
        <v>1558</v>
      </c>
    </row>
    <row r="317" spans="1:6" s="11" customFormat="1" ht="18">
      <c r="A317" s="18" t="s">
        <v>561</v>
      </c>
      <c r="B317" s="19"/>
      <c r="C317" s="20"/>
      <c r="D317" s="18"/>
      <c r="E317" s="38"/>
      <c r="F317" s="38"/>
    </row>
    <row r="318" spans="1:6" s="11" customFormat="1" ht="79.5" customHeight="1">
      <c r="A318" s="29" t="s">
        <v>885</v>
      </c>
      <c r="B318" s="28" t="s">
        <v>967</v>
      </c>
      <c r="C318" s="29" t="s">
        <v>968</v>
      </c>
      <c r="D318" s="33" t="s">
        <v>969</v>
      </c>
      <c r="E318" s="25">
        <f>ROUND(F318*$E$1,0)</f>
        <v>27389</v>
      </c>
      <c r="F318" s="25">
        <v>961</v>
      </c>
    </row>
    <row r="319" spans="1:6" s="11" customFormat="1" ht="79.5" customHeight="1">
      <c r="A319" s="29" t="s">
        <v>885</v>
      </c>
      <c r="B319" s="28" t="s">
        <v>970</v>
      </c>
      <c r="C319" s="29" t="s">
        <v>971</v>
      </c>
      <c r="D319" s="33" t="s">
        <v>972</v>
      </c>
      <c r="E319" s="25">
        <f>ROUND(F319*$E$1,0)</f>
        <v>30837</v>
      </c>
      <c r="F319" s="25">
        <v>1082</v>
      </c>
    </row>
    <row r="320" spans="1:6" s="11" customFormat="1" ht="77.25" customHeight="1">
      <c r="A320" s="29" t="s">
        <v>885</v>
      </c>
      <c r="B320" s="28" t="s">
        <v>973</v>
      </c>
      <c r="C320" s="29" t="s">
        <v>974</v>
      </c>
      <c r="D320" s="33" t="s">
        <v>975</v>
      </c>
      <c r="E320" s="25">
        <f>ROUND(F320*$E$1,0)</f>
        <v>34029</v>
      </c>
      <c r="F320" s="25">
        <v>1194</v>
      </c>
    </row>
    <row r="321" spans="1:6" s="11" customFormat="1" ht="76.5" customHeight="1">
      <c r="A321" s="29" t="s">
        <v>885</v>
      </c>
      <c r="B321" s="28" t="s">
        <v>976</v>
      </c>
      <c r="C321" s="29" t="s">
        <v>977</v>
      </c>
      <c r="D321" s="33" t="s">
        <v>978</v>
      </c>
      <c r="E321" s="25">
        <f>ROUND(F321*$E$1,0)</f>
        <v>36794</v>
      </c>
      <c r="F321" s="25">
        <v>1291</v>
      </c>
    </row>
    <row r="322" spans="1:6" s="11" customFormat="1" ht="79.5" customHeight="1">
      <c r="A322" s="29" t="s">
        <v>885</v>
      </c>
      <c r="B322" s="28" t="s">
        <v>979</v>
      </c>
      <c r="C322" s="29" t="s">
        <v>980</v>
      </c>
      <c r="D322" s="33" t="s">
        <v>981</v>
      </c>
      <c r="E322" s="25">
        <f>ROUND(F322*$E$1,0)</f>
        <v>39729</v>
      </c>
      <c r="F322" s="25">
        <v>1394</v>
      </c>
    </row>
    <row r="323" spans="1:6" s="11" customFormat="1" ht="18">
      <c r="A323" s="18" t="s">
        <v>561</v>
      </c>
      <c r="B323" s="19"/>
      <c r="C323" s="20"/>
      <c r="D323" s="18"/>
      <c r="E323" s="38"/>
      <c r="F323" s="38"/>
    </row>
    <row r="324" spans="1:6" s="11" customFormat="1" ht="79.5" customHeight="1">
      <c r="A324" s="27" t="s">
        <v>885</v>
      </c>
      <c r="B324" s="28" t="s">
        <v>562</v>
      </c>
      <c r="C324" s="29" t="s">
        <v>563</v>
      </c>
      <c r="D324" s="30" t="s">
        <v>564</v>
      </c>
      <c r="E324" s="25">
        <f>ROUND(F324*$E$1,0)</f>
        <v>38960</v>
      </c>
      <c r="F324" s="25">
        <v>1367</v>
      </c>
    </row>
    <row r="325" spans="1:6" s="11" customFormat="1" ht="79.5" customHeight="1">
      <c r="A325" s="27" t="s">
        <v>885</v>
      </c>
      <c r="B325" s="28" t="s">
        <v>565</v>
      </c>
      <c r="C325" s="29" t="s">
        <v>566</v>
      </c>
      <c r="D325" s="30" t="s">
        <v>248</v>
      </c>
      <c r="E325" s="25">
        <f>ROUND(F325*$E$1,0)</f>
        <v>43776</v>
      </c>
      <c r="F325" s="25">
        <v>1536</v>
      </c>
    </row>
    <row r="326" spans="1:6" s="11" customFormat="1" ht="77.25" customHeight="1">
      <c r="A326" s="27" t="s">
        <v>885</v>
      </c>
      <c r="B326" s="28" t="s">
        <v>249</v>
      </c>
      <c r="C326" s="29" t="s">
        <v>250</v>
      </c>
      <c r="D326" s="30" t="s">
        <v>251</v>
      </c>
      <c r="E326" s="25">
        <f>ROUND(F326*$E$1,0)</f>
        <v>48450</v>
      </c>
      <c r="F326" s="25">
        <v>1700</v>
      </c>
    </row>
    <row r="327" spans="1:6" s="11" customFormat="1" ht="76.5" customHeight="1">
      <c r="A327" s="27" t="s">
        <v>885</v>
      </c>
      <c r="B327" s="28" t="s">
        <v>252</v>
      </c>
      <c r="C327" s="29" t="s">
        <v>253</v>
      </c>
      <c r="D327" s="30" t="s">
        <v>254</v>
      </c>
      <c r="E327" s="25">
        <f>ROUND(F327*$E$1,0)</f>
        <v>52127</v>
      </c>
      <c r="F327" s="25">
        <v>1829</v>
      </c>
    </row>
    <row r="328" spans="1:6" s="11" customFormat="1" ht="18">
      <c r="A328" s="18" t="s">
        <v>255</v>
      </c>
      <c r="B328" s="19"/>
      <c r="C328" s="20"/>
      <c r="D328" s="18"/>
      <c r="E328" s="38"/>
      <c r="F328" s="38"/>
    </row>
    <row r="329" spans="1:6" s="11" customFormat="1" ht="80.25" customHeight="1">
      <c r="A329" s="27" t="s">
        <v>885</v>
      </c>
      <c r="B329" s="28" t="s">
        <v>256</v>
      </c>
      <c r="C329" s="29" t="s">
        <v>257</v>
      </c>
      <c r="D329" s="30" t="s">
        <v>258</v>
      </c>
      <c r="E329" s="25">
        <f>ROUND(F329*$E$1,0)</f>
        <v>71849</v>
      </c>
      <c r="F329" s="25">
        <v>2521</v>
      </c>
    </row>
    <row r="330" spans="1:6" s="11" customFormat="1" ht="74.25" customHeight="1">
      <c r="A330" s="27" t="s">
        <v>885</v>
      </c>
      <c r="B330" s="28" t="s">
        <v>259</v>
      </c>
      <c r="C330" s="29" t="s">
        <v>260</v>
      </c>
      <c r="D330" s="30" t="s">
        <v>862</v>
      </c>
      <c r="E330" s="25">
        <f>ROUND(F330*$E$1,0)</f>
        <v>75468</v>
      </c>
      <c r="F330" s="25">
        <v>2648</v>
      </c>
    </row>
    <row r="331" spans="1:6" s="11" customFormat="1" ht="75" customHeight="1">
      <c r="A331" s="27" t="s">
        <v>885</v>
      </c>
      <c r="B331" s="28" t="s">
        <v>863</v>
      </c>
      <c r="C331" s="29" t="s">
        <v>864</v>
      </c>
      <c r="D331" s="30" t="s">
        <v>865</v>
      </c>
      <c r="E331" s="25">
        <f>ROUND(F331*$E$1,0)</f>
        <v>80427</v>
      </c>
      <c r="F331" s="25">
        <v>2822</v>
      </c>
    </row>
    <row r="332" spans="1:6" s="11" customFormat="1" ht="79.5" customHeight="1">
      <c r="A332" s="27" t="s">
        <v>885</v>
      </c>
      <c r="B332" s="28" t="s">
        <v>866</v>
      </c>
      <c r="C332" s="29" t="s">
        <v>867</v>
      </c>
      <c r="D332" s="30" t="s">
        <v>868</v>
      </c>
      <c r="E332" s="25">
        <f>ROUND(F332*$E$1,0)</f>
        <v>84389</v>
      </c>
      <c r="F332" s="25">
        <v>2961</v>
      </c>
    </row>
    <row r="333" spans="1:6" s="11" customFormat="1" ht="12.75">
      <c r="A333" s="35" t="s">
        <v>869</v>
      </c>
      <c r="B333" s="36"/>
      <c r="C333" s="37"/>
      <c r="D333" s="35"/>
      <c r="E333" s="38"/>
      <c r="F333" s="38"/>
    </row>
    <row r="334" spans="1:6" s="6" customFormat="1" ht="64.5">
      <c r="A334" s="27" t="s">
        <v>885</v>
      </c>
      <c r="B334" s="28" t="s">
        <v>756</v>
      </c>
      <c r="C334" s="29" t="s">
        <v>870</v>
      </c>
      <c r="D334" s="30" t="s">
        <v>279</v>
      </c>
      <c r="E334" s="25">
        <f>ROUND(F334*$E$1,0)</f>
        <v>4788</v>
      </c>
      <c r="F334" s="25">
        <v>168</v>
      </c>
    </row>
    <row r="335" spans="1:6" s="6" customFormat="1" ht="18">
      <c r="A335" s="18" t="s">
        <v>280</v>
      </c>
      <c r="B335" s="19"/>
      <c r="C335" s="37"/>
      <c r="D335" s="35"/>
      <c r="E335" s="38"/>
      <c r="F335" s="38"/>
    </row>
    <row r="336" spans="1:6" s="11" customFormat="1" ht="42" customHeight="1">
      <c r="A336" s="22" t="s">
        <v>501</v>
      </c>
      <c r="B336" s="23" t="s">
        <v>757</v>
      </c>
      <c r="C336" s="22" t="s">
        <v>758</v>
      </c>
      <c r="D336" s="24" t="s">
        <v>982</v>
      </c>
      <c r="E336" s="25">
        <f>ROUND(F336*$E$1,0)</f>
        <v>31749</v>
      </c>
      <c r="F336" s="25">
        <v>1114</v>
      </c>
    </row>
    <row r="337" spans="1:6" s="11" customFormat="1" ht="42" customHeight="1">
      <c r="A337" s="22" t="s">
        <v>501</v>
      </c>
      <c r="B337" s="23" t="s">
        <v>759</v>
      </c>
      <c r="C337" s="22" t="s">
        <v>760</v>
      </c>
      <c r="D337" s="24" t="s">
        <v>983</v>
      </c>
      <c r="E337" s="25">
        <f>ROUND(F337*$E$1,0)</f>
        <v>38133</v>
      </c>
      <c r="F337" s="25">
        <v>1338</v>
      </c>
    </row>
    <row r="338" spans="1:6" s="11" customFormat="1" ht="42" customHeight="1">
      <c r="A338" s="22" t="s">
        <v>501</v>
      </c>
      <c r="B338" s="23" t="s">
        <v>761</v>
      </c>
      <c r="C338" s="22" t="s">
        <v>762</v>
      </c>
      <c r="D338" s="24" t="s">
        <v>984</v>
      </c>
      <c r="E338" s="25">
        <f>ROUND(F338*$E$1,0)</f>
        <v>46968</v>
      </c>
      <c r="F338" s="25">
        <v>1648</v>
      </c>
    </row>
    <row r="339" spans="1:6" s="6" customFormat="1" ht="18">
      <c r="A339" s="18" t="s">
        <v>763</v>
      </c>
      <c r="B339" s="19"/>
      <c r="C339" s="37"/>
      <c r="D339" s="35"/>
      <c r="E339" s="38"/>
      <c r="F339" s="38"/>
    </row>
    <row r="340" spans="1:6" s="6" customFormat="1" ht="36">
      <c r="A340" s="22" t="s">
        <v>501</v>
      </c>
      <c r="B340" s="23" t="s">
        <v>281</v>
      </c>
      <c r="C340" s="22" t="s">
        <v>764</v>
      </c>
      <c r="D340" s="24" t="s">
        <v>985</v>
      </c>
      <c r="E340" s="25">
        <f>ROUND(F340*$E$1,0)</f>
        <v>16616</v>
      </c>
      <c r="F340" s="25">
        <v>583</v>
      </c>
    </row>
    <row r="341" spans="1:6" s="6" customFormat="1" ht="36">
      <c r="A341" s="22" t="s">
        <v>501</v>
      </c>
      <c r="B341" s="23" t="s">
        <v>282</v>
      </c>
      <c r="C341" s="22" t="s">
        <v>765</v>
      </c>
      <c r="D341" s="24" t="s">
        <v>986</v>
      </c>
      <c r="E341" s="25">
        <f>ROUND(F341*$E$1,0)</f>
        <v>17214</v>
      </c>
      <c r="F341" s="25">
        <v>604</v>
      </c>
    </row>
    <row r="342" spans="1:6" s="11" customFormat="1" ht="12.75">
      <c r="A342" s="35" t="s">
        <v>283</v>
      </c>
      <c r="B342" s="36"/>
      <c r="C342" s="37"/>
      <c r="D342" s="35"/>
      <c r="E342" s="38"/>
      <c r="F342" s="38"/>
    </row>
    <row r="343" spans="1:6" s="11" customFormat="1" ht="12.75">
      <c r="A343" s="27" t="s">
        <v>501</v>
      </c>
      <c r="B343" s="28" t="s">
        <v>284</v>
      </c>
      <c r="C343" s="29" t="s">
        <v>285</v>
      </c>
      <c r="D343" s="30" t="s">
        <v>286</v>
      </c>
      <c r="E343" s="25">
        <f>ROUND(F343*$E$1,0)</f>
        <v>2451</v>
      </c>
      <c r="F343" s="25">
        <v>86</v>
      </c>
    </row>
    <row r="344" spans="1:6" s="11" customFormat="1" ht="12.75">
      <c r="A344" s="27" t="s">
        <v>501</v>
      </c>
      <c r="B344" s="28" t="s">
        <v>287</v>
      </c>
      <c r="C344" s="29" t="s">
        <v>288</v>
      </c>
      <c r="D344" s="30" t="s">
        <v>289</v>
      </c>
      <c r="E344" s="25">
        <f>ROUND(F344*$E$1,0)</f>
        <v>1824</v>
      </c>
      <c r="F344" s="25">
        <v>64</v>
      </c>
    </row>
    <row r="345" spans="1:6" s="11" customFormat="1" ht="12.75">
      <c r="A345" s="27" t="s">
        <v>501</v>
      </c>
      <c r="B345" s="28" t="s">
        <v>290</v>
      </c>
      <c r="C345" s="29" t="s">
        <v>291</v>
      </c>
      <c r="D345" s="30" t="s">
        <v>292</v>
      </c>
      <c r="E345" s="25">
        <f>ROUND(F345*$E$1,0)</f>
        <v>3221</v>
      </c>
      <c r="F345" s="25">
        <v>113</v>
      </c>
    </row>
    <row r="346" spans="1:6" s="11" customFormat="1" ht="12.75">
      <c r="A346" s="35" t="s">
        <v>293</v>
      </c>
      <c r="B346" s="36"/>
      <c r="C346" s="37"/>
      <c r="D346" s="35"/>
      <c r="E346" s="38"/>
      <c r="F346" s="38"/>
    </row>
    <row r="347" spans="1:6" s="11" customFormat="1" ht="25.5">
      <c r="A347" s="27" t="s">
        <v>501</v>
      </c>
      <c r="B347" s="28" t="s">
        <v>294</v>
      </c>
      <c r="C347" s="29" t="s">
        <v>295</v>
      </c>
      <c r="D347" s="30" t="s">
        <v>296</v>
      </c>
      <c r="E347" s="25">
        <f aca="true" t="shared" si="19" ref="E347:E352">ROUND(F347*$E$1,0)</f>
        <v>1311</v>
      </c>
      <c r="F347" s="25">
        <v>46</v>
      </c>
    </row>
    <row r="348" spans="1:6" s="11" customFormat="1" ht="25.5">
      <c r="A348" s="27" t="s">
        <v>501</v>
      </c>
      <c r="B348" s="28" t="s">
        <v>297</v>
      </c>
      <c r="C348" s="29" t="s">
        <v>298</v>
      </c>
      <c r="D348" s="30" t="s">
        <v>299</v>
      </c>
      <c r="E348" s="25">
        <f t="shared" si="19"/>
        <v>1539</v>
      </c>
      <c r="F348" s="25">
        <v>54</v>
      </c>
    </row>
    <row r="349" spans="1:6" s="11" customFormat="1" ht="25.5">
      <c r="A349" s="27" t="s">
        <v>501</v>
      </c>
      <c r="B349" s="28" t="s">
        <v>300</v>
      </c>
      <c r="C349" s="29" t="s">
        <v>301</v>
      </c>
      <c r="D349" s="30" t="s">
        <v>302</v>
      </c>
      <c r="E349" s="25">
        <f t="shared" si="19"/>
        <v>5273</v>
      </c>
      <c r="F349" s="25">
        <v>185</v>
      </c>
    </row>
    <row r="350" spans="1:6" s="7" customFormat="1" ht="12.75">
      <c r="A350" s="56" t="s">
        <v>501</v>
      </c>
      <c r="B350" s="28" t="s">
        <v>303</v>
      </c>
      <c r="C350" s="29" t="s">
        <v>304</v>
      </c>
      <c r="D350" s="30" t="s">
        <v>734</v>
      </c>
      <c r="E350" s="25">
        <f t="shared" si="19"/>
        <v>2822</v>
      </c>
      <c r="F350" s="25">
        <v>99</v>
      </c>
    </row>
    <row r="351" spans="1:6" s="7" customFormat="1" ht="12.75">
      <c r="A351" s="56" t="s">
        <v>501</v>
      </c>
      <c r="B351" s="43" t="s">
        <v>735</v>
      </c>
      <c r="C351" s="29" t="s">
        <v>736</v>
      </c>
      <c r="D351" s="30" t="s">
        <v>737</v>
      </c>
      <c r="E351" s="25">
        <f t="shared" si="19"/>
        <v>2850</v>
      </c>
      <c r="F351" s="25">
        <v>100</v>
      </c>
    </row>
    <row r="352" spans="1:6" s="7" customFormat="1" ht="25.5">
      <c r="A352" s="56" t="s">
        <v>501</v>
      </c>
      <c r="B352" s="28" t="s">
        <v>738</v>
      </c>
      <c r="C352" s="29" t="s">
        <v>739</v>
      </c>
      <c r="D352" s="30" t="s">
        <v>740</v>
      </c>
      <c r="E352" s="25">
        <f t="shared" si="19"/>
        <v>3021</v>
      </c>
      <c r="F352" s="25">
        <v>106</v>
      </c>
    </row>
    <row r="353" spans="1:6" s="11" customFormat="1" ht="12.75">
      <c r="A353" s="35" t="s">
        <v>741</v>
      </c>
      <c r="B353" s="36"/>
      <c r="C353" s="37"/>
      <c r="D353" s="35"/>
      <c r="E353" s="38"/>
      <c r="F353" s="38"/>
    </row>
    <row r="354" spans="1:6" s="11" customFormat="1" ht="42.75" customHeight="1">
      <c r="A354" s="22" t="s">
        <v>885</v>
      </c>
      <c r="B354" s="31" t="s">
        <v>766</v>
      </c>
      <c r="C354" s="22" t="s">
        <v>987</v>
      </c>
      <c r="D354" s="57" t="s">
        <v>127</v>
      </c>
      <c r="E354" s="39">
        <f>ROUND(F354*$E$1,0)</f>
        <v>30125</v>
      </c>
      <c r="F354" s="39">
        <v>1057</v>
      </c>
    </row>
    <row r="355" spans="1:6" s="11" customFormat="1" ht="42.75" customHeight="1">
      <c r="A355" s="22" t="s">
        <v>885</v>
      </c>
      <c r="B355" s="31" t="s">
        <v>128</v>
      </c>
      <c r="C355" s="22" t="s">
        <v>988</v>
      </c>
      <c r="D355" s="57" t="s">
        <v>129</v>
      </c>
      <c r="E355" s="39">
        <f>ROUND(F355*$E$1,0)</f>
        <v>37791</v>
      </c>
      <c r="F355" s="39">
        <v>1326</v>
      </c>
    </row>
    <row r="356" spans="1:6" s="11" customFormat="1" ht="42.75" customHeight="1">
      <c r="A356" s="27" t="s">
        <v>501</v>
      </c>
      <c r="B356" s="28" t="s">
        <v>742</v>
      </c>
      <c r="C356" s="29" t="s">
        <v>989</v>
      </c>
      <c r="D356" s="33" t="s">
        <v>130</v>
      </c>
      <c r="E356" s="25">
        <f>ROUND(F356*$E$1,0)</f>
        <v>50445</v>
      </c>
      <c r="F356" s="25">
        <v>1770</v>
      </c>
    </row>
    <row r="357" spans="1:6" s="11" customFormat="1" ht="42.75" customHeight="1">
      <c r="A357" s="27" t="s">
        <v>501</v>
      </c>
      <c r="B357" s="28" t="s">
        <v>743</v>
      </c>
      <c r="C357" s="29" t="s">
        <v>744</v>
      </c>
      <c r="D357" s="30" t="s">
        <v>745</v>
      </c>
      <c r="E357" s="25">
        <f>ROUND(F357*$E$1,0)</f>
        <v>52982</v>
      </c>
      <c r="F357" s="25">
        <v>1859</v>
      </c>
    </row>
    <row r="358" spans="1:6" s="11" customFormat="1" ht="30" customHeight="1">
      <c r="A358" s="27" t="s">
        <v>501</v>
      </c>
      <c r="B358" s="28" t="s">
        <v>746</v>
      </c>
      <c r="C358" s="29" t="s">
        <v>747</v>
      </c>
      <c r="D358" s="30" t="s">
        <v>748</v>
      </c>
      <c r="E358" s="25">
        <f>ROUND(F358*$E$1,0)</f>
        <v>89490</v>
      </c>
      <c r="F358" s="25">
        <v>3140</v>
      </c>
    </row>
    <row r="359" spans="1:6" s="11" customFormat="1" ht="12.75">
      <c r="A359" s="35" t="s">
        <v>131</v>
      </c>
      <c r="B359" s="36"/>
      <c r="C359" s="37"/>
      <c r="D359" s="35"/>
      <c r="E359" s="38"/>
      <c r="F359" s="38"/>
    </row>
    <row r="360" spans="1:6" s="11" customFormat="1" ht="34.5" customHeight="1">
      <c r="A360" s="27" t="s">
        <v>501</v>
      </c>
      <c r="B360" s="28" t="s">
        <v>132</v>
      </c>
      <c r="C360" s="29" t="s">
        <v>133</v>
      </c>
      <c r="D360" s="30" t="s">
        <v>134</v>
      </c>
      <c r="E360" s="25">
        <f>ROUND(F360*$E$1,0)</f>
        <v>7125</v>
      </c>
      <c r="F360" s="25">
        <v>250</v>
      </c>
    </row>
    <row r="361" spans="1:6" s="11" customFormat="1" ht="12.75">
      <c r="A361" s="35" t="s">
        <v>749</v>
      </c>
      <c r="B361" s="36"/>
      <c r="C361" s="37"/>
      <c r="D361" s="35"/>
      <c r="E361" s="38"/>
      <c r="F361" s="38"/>
    </row>
    <row r="362" spans="1:6" s="11" customFormat="1" ht="90.75">
      <c r="A362" s="27" t="s">
        <v>501</v>
      </c>
      <c r="B362" s="28" t="s">
        <v>750</v>
      </c>
      <c r="C362" s="29" t="s">
        <v>751</v>
      </c>
      <c r="D362" s="51" t="s">
        <v>752</v>
      </c>
      <c r="E362" s="25">
        <f>ROUND(F362*$E$1,0)</f>
        <v>13424</v>
      </c>
      <c r="F362" s="25">
        <v>471</v>
      </c>
    </row>
    <row r="363" spans="1:6" s="11" customFormat="1" ht="105" customHeight="1">
      <c r="A363" s="27" t="s">
        <v>501</v>
      </c>
      <c r="B363" s="28" t="s">
        <v>753</v>
      </c>
      <c r="C363" s="29" t="s">
        <v>754</v>
      </c>
      <c r="D363" s="51" t="s">
        <v>767</v>
      </c>
      <c r="E363" s="25">
        <f>ROUND(F363*$E$1,0)</f>
        <v>20948</v>
      </c>
      <c r="F363" s="25">
        <v>735</v>
      </c>
    </row>
    <row r="364" spans="1:6" s="11" customFormat="1" ht="39">
      <c r="A364" s="27" t="s">
        <v>501</v>
      </c>
      <c r="B364" s="28" t="s">
        <v>768</v>
      </c>
      <c r="C364" s="29" t="s">
        <v>769</v>
      </c>
      <c r="D364" s="51" t="s">
        <v>770</v>
      </c>
      <c r="E364" s="25">
        <f>ROUND(F364*$E$1,0)</f>
        <v>21803</v>
      </c>
      <c r="F364" s="25">
        <v>765</v>
      </c>
    </row>
    <row r="365" spans="1:6" s="11" customFormat="1" ht="12.75">
      <c r="A365" s="35" t="s">
        <v>771</v>
      </c>
      <c r="B365" s="36"/>
      <c r="C365" s="37"/>
      <c r="D365" s="35"/>
      <c r="E365" s="38"/>
      <c r="F365" s="38"/>
    </row>
    <row r="366" spans="1:6" s="11" customFormat="1" ht="51.75">
      <c r="A366" s="27" t="s">
        <v>501</v>
      </c>
      <c r="B366" s="28" t="s">
        <v>772</v>
      </c>
      <c r="C366" s="29" t="s">
        <v>773</v>
      </c>
      <c r="D366" s="51" t="s">
        <v>774</v>
      </c>
      <c r="E366" s="25">
        <f>ROUND(F366*$E$1,0)</f>
        <v>7097</v>
      </c>
      <c r="F366" s="25">
        <v>249</v>
      </c>
    </row>
    <row r="367" spans="1:6" s="11" customFormat="1" ht="78">
      <c r="A367" s="27" t="s">
        <v>501</v>
      </c>
      <c r="B367" s="28" t="s">
        <v>775</v>
      </c>
      <c r="C367" s="29" t="s">
        <v>776</v>
      </c>
      <c r="D367" s="51" t="s">
        <v>777</v>
      </c>
      <c r="E367" s="25">
        <f>ROUND(F367*$E$1,0)</f>
        <v>7496</v>
      </c>
      <c r="F367" s="25">
        <v>263</v>
      </c>
    </row>
    <row r="368" spans="1:6" s="11" customFormat="1" ht="12.75">
      <c r="A368" s="35" t="s">
        <v>135</v>
      </c>
      <c r="B368" s="36"/>
      <c r="C368" s="37"/>
      <c r="D368" s="35"/>
      <c r="E368" s="38"/>
      <c r="F368" s="38"/>
    </row>
    <row r="369" spans="1:6" s="11" customFormat="1" ht="25.5">
      <c r="A369" s="27" t="s">
        <v>501</v>
      </c>
      <c r="B369" s="28" t="s">
        <v>136</v>
      </c>
      <c r="C369" s="29" t="s">
        <v>137</v>
      </c>
      <c r="D369" s="30" t="s">
        <v>138</v>
      </c>
      <c r="E369" s="25">
        <f aca="true" t="shared" si="20" ref="E369:E386">ROUND(F369*$E$1,0)</f>
        <v>1710</v>
      </c>
      <c r="F369" s="25">
        <v>60</v>
      </c>
    </row>
    <row r="370" spans="1:6" s="11" customFormat="1" ht="12.75">
      <c r="A370" s="27" t="s">
        <v>501</v>
      </c>
      <c r="B370" s="28" t="s">
        <v>139</v>
      </c>
      <c r="C370" s="29" t="s">
        <v>140</v>
      </c>
      <c r="D370" s="30" t="s">
        <v>141</v>
      </c>
      <c r="E370" s="25">
        <f t="shared" si="20"/>
        <v>2223</v>
      </c>
      <c r="F370" s="25">
        <v>78</v>
      </c>
    </row>
    <row r="371" spans="1:6" s="11" customFormat="1" ht="12.75">
      <c r="A371" s="27" t="s">
        <v>501</v>
      </c>
      <c r="B371" s="28" t="s">
        <v>142</v>
      </c>
      <c r="C371" s="29" t="s">
        <v>143</v>
      </c>
      <c r="D371" s="30" t="s">
        <v>144</v>
      </c>
      <c r="E371" s="25">
        <f t="shared" si="20"/>
        <v>3392</v>
      </c>
      <c r="F371" s="25">
        <v>119</v>
      </c>
    </row>
    <row r="372" spans="1:6" s="11" customFormat="1" ht="12.75">
      <c r="A372" s="27" t="s">
        <v>501</v>
      </c>
      <c r="B372" s="28" t="s">
        <v>145</v>
      </c>
      <c r="C372" s="29" t="s">
        <v>146</v>
      </c>
      <c r="D372" s="30" t="s">
        <v>147</v>
      </c>
      <c r="E372" s="25">
        <f t="shared" si="20"/>
        <v>4076</v>
      </c>
      <c r="F372" s="25">
        <v>143</v>
      </c>
    </row>
    <row r="373" spans="1:6" s="11" customFormat="1" ht="12.75">
      <c r="A373" s="27" t="s">
        <v>501</v>
      </c>
      <c r="B373" s="28" t="s">
        <v>148</v>
      </c>
      <c r="C373" s="29" t="s">
        <v>149</v>
      </c>
      <c r="D373" s="30" t="s">
        <v>150</v>
      </c>
      <c r="E373" s="25">
        <f t="shared" si="20"/>
        <v>6128</v>
      </c>
      <c r="F373" s="25">
        <v>215</v>
      </c>
    </row>
    <row r="374" spans="1:6" s="11" customFormat="1" ht="25.5">
      <c r="A374" s="27" t="s">
        <v>501</v>
      </c>
      <c r="B374" s="28" t="s">
        <v>151</v>
      </c>
      <c r="C374" s="29" t="s">
        <v>152</v>
      </c>
      <c r="D374" s="51" t="s">
        <v>153</v>
      </c>
      <c r="E374" s="25">
        <f t="shared" si="20"/>
        <v>2394</v>
      </c>
      <c r="F374" s="25">
        <v>84</v>
      </c>
    </row>
    <row r="375" spans="1:6" s="11" customFormat="1" ht="25.5">
      <c r="A375" s="27" t="s">
        <v>501</v>
      </c>
      <c r="B375" s="28" t="s">
        <v>154</v>
      </c>
      <c r="C375" s="29" t="s">
        <v>155</v>
      </c>
      <c r="D375" s="51" t="s">
        <v>156</v>
      </c>
      <c r="E375" s="25">
        <f t="shared" si="20"/>
        <v>2679</v>
      </c>
      <c r="F375" s="25">
        <v>94</v>
      </c>
    </row>
    <row r="376" spans="1:6" s="11" customFormat="1" ht="25.5">
      <c r="A376" s="27" t="s">
        <v>501</v>
      </c>
      <c r="B376" s="28" t="s">
        <v>157</v>
      </c>
      <c r="C376" s="29" t="s">
        <v>158</v>
      </c>
      <c r="D376" s="51" t="s">
        <v>159</v>
      </c>
      <c r="E376" s="25">
        <f t="shared" si="20"/>
        <v>1625</v>
      </c>
      <c r="F376" s="25">
        <v>57</v>
      </c>
    </row>
    <row r="377" spans="1:6" s="11" customFormat="1" ht="39">
      <c r="A377" s="27" t="s">
        <v>501</v>
      </c>
      <c r="B377" s="28" t="s">
        <v>160</v>
      </c>
      <c r="C377" s="29" t="s">
        <v>161</v>
      </c>
      <c r="D377" s="30" t="s">
        <v>162</v>
      </c>
      <c r="E377" s="25">
        <f t="shared" si="20"/>
        <v>3107</v>
      </c>
      <c r="F377" s="25">
        <v>109</v>
      </c>
    </row>
    <row r="378" spans="1:6" s="11" customFormat="1" ht="12.75">
      <c r="A378" s="27" t="s">
        <v>501</v>
      </c>
      <c r="B378" s="28" t="s">
        <v>163</v>
      </c>
      <c r="C378" s="29" t="s">
        <v>164</v>
      </c>
      <c r="D378" s="30" t="s">
        <v>165</v>
      </c>
      <c r="E378" s="25">
        <f t="shared" si="20"/>
        <v>2508</v>
      </c>
      <c r="F378" s="25">
        <v>88</v>
      </c>
    </row>
    <row r="379" spans="1:6" s="11" customFormat="1" ht="12.75">
      <c r="A379" s="27" t="s">
        <v>501</v>
      </c>
      <c r="B379" s="28" t="s">
        <v>166</v>
      </c>
      <c r="C379" s="29" t="s">
        <v>167</v>
      </c>
      <c r="D379" s="30" t="s">
        <v>168</v>
      </c>
      <c r="E379" s="25">
        <f t="shared" si="20"/>
        <v>1796</v>
      </c>
      <c r="F379" s="25">
        <v>63</v>
      </c>
    </row>
    <row r="380" spans="1:6" s="11" customFormat="1" ht="12.75">
      <c r="A380" s="27" t="s">
        <v>501</v>
      </c>
      <c r="B380" s="28" t="s">
        <v>169</v>
      </c>
      <c r="C380" s="29" t="s">
        <v>170</v>
      </c>
      <c r="D380" s="30" t="s">
        <v>171</v>
      </c>
      <c r="E380" s="25">
        <f t="shared" si="20"/>
        <v>37877</v>
      </c>
      <c r="F380" s="25">
        <v>1329</v>
      </c>
    </row>
    <row r="381" spans="1:6" s="11" customFormat="1" ht="25.5">
      <c r="A381" s="27" t="s">
        <v>501</v>
      </c>
      <c r="B381" s="28" t="s">
        <v>172</v>
      </c>
      <c r="C381" s="29" t="s">
        <v>173</v>
      </c>
      <c r="D381" s="30" t="s">
        <v>676</v>
      </c>
      <c r="E381" s="25">
        <f t="shared" si="20"/>
        <v>5814</v>
      </c>
      <c r="F381" s="25">
        <v>204</v>
      </c>
    </row>
    <row r="382" spans="1:6" s="11" customFormat="1" ht="12.75">
      <c r="A382" s="27" t="s">
        <v>501</v>
      </c>
      <c r="B382" s="28" t="s">
        <v>677</v>
      </c>
      <c r="C382" s="29" t="s">
        <v>678</v>
      </c>
      <c r="D382" s="30" t="s">
        <v>679</v>
      </c>
      <c r="E382" s="25">
        <f t="shared" si="20"/>
        <v>741</v>
      </c>
      <c r="F382" s="25">
        <v>26</v>
      </c>
    </row>
    <row r="383" spans="1:6" s="11" customFormat="1" ht="12.75">
      <c r="A383" s="27" t="s">
        <v>501</v>
      </c>
      <c r="B383" s="28" t="s">
        <v>680</v>
      </c>
      <c r="C383" s="29" t="s">
        <v>681</v>
      </c>
      <c r="D383" s="30" t="s">
        <v>682</v>
      </c>
      <c r="E383" s="25">
        <f t="shared" si="20"/>
        <v>228</v>
      </c>
      <c r="F383" s="25">
        <v>8</v>
      </c>
    </row>
    <row r="384" spans="1:6" s="11" customFormat="1" ht="12.75">
      <c r="A384" s="27" t="s">
        <v>501</v>
      </c>
      <c r="B384" s="28" t="s">
        <v>683</v>
      </c>
      <c r="C384" s="29" t="s">
        <v>684</v>
      </c>
      <c r="D384" s="51" t="s">
        <v>685</v>
      </c>
      <c r="E384" s="25">
        <f t="shared" si="20"/>
        <v>1083</v>
      </c>
      <c r="F384" s="25">
        <v>38</v>
      </c>
    </row>
    <row r="385" spans="1:6" s="11" customFormat="1" ht="12.75">
      <c r="A385" s="27" t="s">
        <v>501</v>
      </c>
      <c r="B385" s="28" t="s">
        <v>686</v>
      </c>
      <c r="C385" s="29" t="s">
        <v>687</v>
      </c>
      <c r="D385" s="51" t="s">
        <v>688</v>
      </c>
      <c r="E385" s="25">
        <f t="shared" si="20"/>
        <v>5016</v>
      </c>
      <c r="F385" s="25">
        <v>176</v>
      </c>
    </row>
    <row r="386" spans="1:6" s="11" customFormat="1" ht="12.75">
      <c r="A386" s="27" t="s">
        <v>501</v>
      </c>
      <c r="B386" s="28" t="s">
        <v>689</v>
      </c>
      <c r="C386" s="29" t="s">
        <v>690</v>
      </c>
      <c r="D386" s="51" t="s">
        <v>691</v>
      </c>
      <c r="E386" s="25">
        <f t="shared" si="20"/>
        <v>5957</v>
      </c>
      <c r="F386" s="25">
        <v>209</v>
      </c>
    </row>
    <row r="387" spans="1:6" s="11" customFormat="1" ht="18">
      <c r="A387" s="18" t="s">
        <v>778</v>
      </c>
      <c r="B387" s="19"/>
      <c r="C387" s="20"/>
      <c r="D387" s="18"/>
      <c r="E387" s="38"/>
      <c r="F387" s="38"/>
    </row>
    <row r="388" spans="1:6" s="11" customFormat="1" ht="12.75">
      <c r="A388" s="27" t="s">
        <v>885</v>
      </c>
      <c r="B388" s="28" t="s">
        <v>204</v>
      </c>
      <c r="C388" s="29" t="s">
        <v>205</v>
      </c>
      <c r="D388" s="50" t="s">
        <v>206</v>
      </c>
      <c r="E388" s="25">
        <f>ROUND(F388*$E$1,0)</f>
        <v>21774</v>
      </c>
      <c r="F388" s="25">
        <v>764</v>
      </c>
    </row>
    <row r="389" spans="1:6" s="11" customFormat="1" ht="12.75">
      <c r="A389" s="27" t="s">
        <v>885</v>
      </c>
      <c r="B389" s="28" t="s">
        <v>207</v>
      </c>
      <c r="C389" s="29" t="s">
        <v>208</v>
      </c>
      <c r="D389" s="50" t="s">
        <v>209</v>
      </c>
      <c r="E389" s="25">
        <f>ROUND(F389*$E$1,0)</f>
        <v>25280</v>
      </c>
      <c r="F389" s="25">
        <v>887</v>
      </c>
    </row>
    <row r="390" spans="1:6" s="11" customFormat="1" ht="18">
      <c r="A390" s="18" t="s">
        <v>210</v>
      </c>
      <c r="B390" s="19"/>
      <c r="C390" s="20"/>
      <c r="D390" s="18"/>
      <c r="E390" s="21"/>
      <c r="F390" s="21"/>
    </row>
    <row r="391" spans="1:6" s="11" customFormat="1" ht="12.75">
      <c r="A391" s="27" t="s">
        <v>885</v>
      </c>
      <c r="B391" s="28" t="s">
        <v>211</v>
      </c>
      <c r="C391" s="29" t="s">
        <v>212</v>
      </c>
      <c r="D391" s="30" t="s">
        <v>213</v>
      </c>
      <c r="E391" s="25">
        <f>ROUND(F391*$E$1,0)</f>
        <v>18155</v>
      </c>
      <c r="F391" s="25">
        <v>637</v>
      </c>
    </row>
    <row r="392" spans="1:6" s="11" customFormat="1" ht="12.75">
      <c r="A392" s="27" t="s">
        <v>885</v>
      </c>
      <c r="B392" s="28" t="s">
        <v>214</v>
      </c>
      <c r="C392" s="29" t="s">
        <v>990</v>
      </c>
      <c r="D392" s="33" t="s">
        <v>213</v>
      </c>
      <c r="E392" s="25">
        <f>ROUND(F392*$E$1,0)</f>
        <v>22857</v>
      </c>
      <c r="F392" s="25">
        <v>802</v>
      </c>
    </row>
    <row r="393" spans="1:6" s="11" customFormat="1" ht="18">
      <c r="A393" s="18" t="s">
        <v>215</v>
      </c>
      <c r="B393" s="19"/>
      <c r="C393" s="20"/>
      <c r="D393" s="18"/>
      <c r="E393" s="21"/>
      <c r="F393" s="21"/>
    </row>
    <row r="394" spans="1:6" s="6" customFormat="1" ht="12.75">
      <c r="A394" s="27" t="s">
        <v>885</v>
      </c>
      <c r="B394" s="28" t="s">
        <v>216</v>
      </c>
      <c r="C394" s="29" t="s">
        <v>991</v>
      </c>
      <c r="D394" s="41" t="s">
        <v>692</v>
      </c>
      <c r="E394" s="25">
        <f aca="true" t="shared" si="21" ref="E394:E399">ROUND(F394*$E$1,0)</f>
        <v>23256</v>
      </c>
      <c r="F394" s="25">
        <v>816</v>
      </c>
    </row>
    <row r="395" spans="1:6" s="6" customFormat="1" ht="12.75">
      <c r="A395" s="22" t="s">
        <v>885</v>
      </c>
      <c r="B395" s="31" t="s">
        <v>693</v>
      </c>
      <c r="C395" s="22" t="s">
        <v>992</v>
      </c>
      <c r="D395" s="57" t="s">
        <v>217</v>
      </c>
      <c r="E395" s="25">
        <f t="shared" si="21"/>
        <v>19665</v>
      </c>
      <c r="F395" s="25">
        <v>690</v>
      </c>
    </row>
    <row r="396" spans="1:6" s="11" customFormat="1" ht="12.75">
      <c r="A396" s="22" t="s">
        <v>885</v>
      </c>
      <c r="B396" s="31" t="s">
        <v>694</v>
      </c>
      <c r="C396" s="22" t="s">
        <v>993</v>
      </c>
      <c r="D396" s="57" t="s">
        <v>218</v>
      </c>
      <c r="E396" s="25">
        <f t="shared" si="21"/>
        <v>22088</v>
      </c>
      <c r="F396" s="25">
        <v>775</v>
      </c>
    </row>
    <row r="397" spans="1:6" s="11" customFormat="1" ht="12.75">
      <c r="A397" s="22" t="s">
        <v>885</v>
      </c>
      <c r="B397" s="31" t="s">
        <v>695</v>
      </c>
      <c r="C397" s="22" t="s">
        <v>994</v>
      </c>
      <c r="D397" s="57" t="s">
        <v>219</v>
      </c>
      <c r="E397" s="25">
        <f t="shared" si="21"/>
        <v>26705</v>
      </c>
      <c r="F397" s="25">
        <v>937</v>
      </c>
    </row>
    <row r="398" spans="1:6" s="11" customFormat="1" ht="12.75">
      <c r="A398" s="22" t="s">
        <v>885</v>
      </c>
      <c r="B398" s="23" t="s">
        <v>220</v>
      </c>
      <c r="C398" s="22" t="s">
        <v>995</v>
      </c>
      <c r="D398" s="24" t="s">
        <v>696</v>
      </c>
      <c r="E398" s="25">
        <f t="shared" si="21"/>
        <v>37734</v>
      </c>
      <c r="F398" s="25">
        <v>1324</v>
      </c>
    </row>
    <row r="399" spans="1:6" s="11" customFormat="1" ht="12.75">
      <c r="A399" s="27" t="s">
        <v>885</v>
      </c>
      <c r="B399" s="28" t="s">
        <v>221</v>
      </c>
      <c r="C399" s="29" t="s">
        <v>222</v>
      </c>
      <c r="D399" s="50" t="s">
        <v>223</v>
      </c>
      <c r="E399" s="25">
        <f t="shared" si="21"/>
        <v>48906</v>
      </c>
      <c r="F399" s="25">
        <v>1716</v>
      </c>
    </row>
    <row r="400" spans="1:6" s="6" customFormat="1" ht="12.75">
      <c r="A400" s="35" t="s">
        <v>224</v>
      </c>
      <c r="B400" s="36"/>
      <c r="C400" s="37"/>
      <c r="D400" s="35"/>
      <c r="E400" s="38"/>
      <c r="F400" s="38"/>
    </row>
    <row r="401" spans="1:6" s="6" customFormat="1" ht="12.75">
      <c r="A401" s="27" t="s">
        <v>501</v>
      </c>
      <c r="B401" s="28" t="s">
        <v>225</v>
      </c>
      <c r="C401" s="29" t="s">
        <v>226</v>
      </c>
      <c r="D401" s="51" t="s">
        <v>227</v>
      </c>
      <c r="E401" s="25">
        <f>ROUND(F401*$E$1,0)</f>
        <v>2109</v>
      </c>
      <c r="F401" s="25">
        <v>74</v>
      </c>
    </row>
    <row r="402" spans="1:6" s="6" customFormat="1" ht="12.75">
      <c r="A402" s="27" t="s">
        <v>501</v>
      </c>
      <c r="B402" s="28" t="s">
        <v>120</v>
      </c>
      <c r="C402" s="29" t="s">
        <v>228</v>
      </c>
      <c r="D402" s="30" t="s">
        <v>229</v>
      </c>
      <c r="E402" s="25">
        <f>ROUND(F402*$E$1,0)</f>
        <v>6213</v>
      </c>
      <c r="F402" s="25">
        <v>218</v>
      </c>
    </row>
    <row r="403" spans="1:6" s="8" customFormat="1" ht="12.75">
      <c r="A403" s="27" t="s">
        <v>885</v>
      </c>
      <c r="B403" s="28" t="s">
        <v>230</v>
      </c>
      <c r="C403" s="29" t="s">
        <v>697</v>
      </c>
      <c r="D403" s="50" t="s">
        <v>231</v>
      </c>
      <c r="E403" s="25">
        <f>ROUND(F403*$E$1,0)</f>
        <v>10887</v>
      </c>
      <c r="F403" s="25">
        <v>382</v>
      </c>
    </row>
    <row r="404" spans="1:6" s="8" customFormat="1" ht="12.75">
      <c r="A404" s="27" t="s">
        <v>885</v>
      </c>
      <c r="B404" s="28" t="s">
        <v>232</v>
      </c>
      <c r="C404" s="29" t="s">
        <v>698</v>
      </c>
      <c r="D404" s="50" t="s">
        <v>233</v>
      </c>
      <c r="E404" s="25">
        <f>ROUND(F404*$E$1,0)</f>
        <v>11970</v>
      </c>
      <c r="F404" s="25">
        <v>420</v>
      </c>
    </row>
    <row r="406" ht="12.75">
      <c r="B406" s="62"/>
    </row>
  </sheetData>
  <sheetProtection/>
  <mergeCells count="1">
    <mergeCell ref="E1:F1"/>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Maxim Gres</cp:lastModifiedBy>
  <cp:lastPrinted>2015-03-24T07:55:37Z</cp:lastPrinted>
  <dcterms:created xsi:type="dcterms:W3CDTF">1996-10-08T23:32:33Z</dcterms:created>
  <dcterms:modified xsi:type="dcterms:W3CDTF">2015-05-13T12:55:13Z</dcterms:modified>
  <cp:category/>
  <cp:version/>
  <cp:contentType/>
  <cp:contentStatus/>
</cp:coreProperties>
</file>